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drawings/drawing12.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updateLinks="never"/>
  <mc:AlternateContent xmlns:mc="http://schemas.openxmlformats.org/markup-compatibility/2006">
    <mc:Choice Requires="x15">
      <x15ac:absPath xmlns:x15ac="http://schemas.microsoft.com/office/spreadsheetml/2010/11/ac" url="C:\Users\HOUSCRUM\Desktop\ダウンロード\"/>
    </mc:Choice>
  </mc:AlternateContent>
  <xr:revisionPtr revIDLastSave="0" documentId="13_ncr:1_{B43109BD-6E70-45F0-8316-C563D81DDE01}" xr6:coauthVersionLast="45" xr6:coauthVersionMax="45" xr10:uidLastSave="{00000000-0000-0000-0000-000000000000}"/>
  <workbookProtection workbookAlgorithmName="SHA-512" workbookHashValue="plz/7/qwsVdpMIA0CRqkAIuEt+IQOj4jbMVnsyMTDRO2QO/Z4LBqIPcROwGdkdz70YYD++3RqtqSvGat+/5FWg==" workbookSaltValue="Ij5pfscZqZS0a1pc1OLaZw==" workbookSpinCount="100000" lockStructure="1"/>
  <bookViews>
    <workbookView xWindow="-110" yWindow="-110" windowWidth="19420" windowHeight="10420" tabRatio="829" firstSheet="1" activeTab="7" xr2:uid="{00000000-000D-0000-FFFF-FFFF00000000}"/>
  </bookViews>
  <sheets>
    <sheet name="ファイル表紙" sheetId="114" r:id="rId1"/>
    <sheet name="提出書類のチェックシート・認定" sheetId="113" r:id="rId2"/>
    <sheet name="はじめに" sheetId="112" r:id="rId3"/>
    <sheet name="様式７(高度省エネ型)" sheetId="41" r:id="rId4"/>
    <sheet name="様式５-４(高度省エネ型)" sheetId="96" r:id="rId5"/>
    <sheet name="様式１１(高度省エネ型)" sheetId="94" r:id="rId6"/>
    <sheet name="様式１２(高度省エネ型)" sheetId="7" r:id="rId7"/>
    <sheet name="様式８(高度省エネ型)" sheetId="10" r:id="rId8"/>
    <sheet name="様式９(高度省エネ型)" sheetId="98" r:id="rId9"/>
    <sheet name="指定書式_支払い記録のﾁｪｯｸｼｰﾄ(高度省エネ型)" sheetId="11" r:id="rId10"/>
    <sheet name="様式１４(高度省エネ型)" sheetId="90" r:id="rId11"/>
    <sheet name="様式１３(高度省エネ型)" sheetId="93" r:id="rId12"/>
    <sheet name="様式１３-２(高度省エネ型)" sheetId="13" r:id="rId13"/>
    <sheet name="様式１０(高度省エネ型)" sheetId="85" r:id="rId14"/>
    <sheet name="様式１０(高度省エネ型) NO.2" sheetId="108" r:id="rId15"/>
    <sheet name="様式１３-２(高度省エネ型)NO.2" sheetId="109" r:id="rId16"/>
    <sheet name="様式１３-２(高度省エネ型)NO.３" sheetId="110" r:id="rId17"/>
    <sheet name="様式１３-２(高度省エネ型)NO.４" sheetId="111" r:id="rId18"/>
  </sheets>
  <definedNames>
    <definedName name="_xlnm.Print_Area" localSheetId="2">はじめに!$B$2:$Y$31</definedName>
    <definedName name="_xlnm.Print_Area" localSheetId="0">ファイル表紙!$A$1:$K$26</definedName>
    <definedName name="_xlnm.Print_Area" localSheetId="9">'指定書式_支払い記録のﾁｪｯｸｼｰﾄ(高度省エネ型)'!$B$2:$BV$80</definedName>
    <definedName name="_xlnm.Print_Area" localSheetId="1">提出書類のチェックシート・認定!$B$3:$Y$475</definedName>
    <definedName name="_xlnm.Print_Area" localSheetId="13">'様式１０(高度省エネ型)'!$B$2:$BU$62</definedName>
    <definedName name="_xlnm.Print_Area" localSheetId="14">'様式１０(高度省エネ型) NO.2'!$B$2:$BU$70</definedName>
    <definedName name="_xlnm.Print_Area" localSheetId="5">'様式１１(高度省エネ型)'!$B$2:$BV$75</definedName>
    <definedName name="_xlnm.Print_Area" localSheetId="6">'様式１２(高度省エネ型)'!$B$2:$BV$94</definedName>
    <definedName name="_xlnm.Print_Area" localSheetId="11">'様式１３(高度省エネ型)'!$B$3:$BU$68</definedName>
    <definedName name="_xlnm.Print_Area" localSheetId="12">'様式１３-２(高度省エネ型)'!$B$2:$BV$86</definedName>
    <definedName name="_xlnm.Print_Area" localSheetId="15">'様式１３-２(高度省エネ型)NO.2'!$B$2:$BV$86</definedName>
    <definedName name="_xlnm.Print_Area" localSheetId="16">'様式１３-２(高度省エネ型)NO.３'!$B$2:$BV$86</definedName>
    <definedName name="_xlnm.Print_Area" localSheetId="17">'様式１３-２(高度省エネ型)NO.４'!$B$2:$BV$86</definedName>
    <definedName name="_xlnm.Print_Area" localSheetId="10">'様式１４(高度省エネ型)'!$B$2:$BV$75</definedName>
    <definedName name="_xlnm.Print_Area" localSheetId="4">'様式５-４(高度省エネ型)'!$B$3:$CW$80</definedName>
    <definedName name="_xlnm.Print_Area" localSheetId="3">'様式７(高度省エネ型)'!$B$2:$BV$88</definedName>
    <definedName name="_xlnm.Print_Area" localSheetId="7">'様式８(高度省エネ型)'!$B$2:$BV$96</definedName>
    <definedName name="_xlnm.Print_Area" localSheetId="8">'様式９(高度省エネ型)'!$B$3:$BU$89</definedName>
    <definedName name="一級" localSheetId="2">#REF!</definedName>
    <definedName name="一級" localSheetId="0">#REF!</definedName>
    <definedName name="一級" localSheetId="1">#REF!</definedName>
    <definedName name="一級">'様式１３(高度省エネ型)'!$S$78</definedName>
    <definedName name="資格" localSheetId="2">#REF!</definedName>
    <definedName name="資格" localSheetId="0">#REF!</definedName>
    <definedName name="資格" localSheetId="1">#REF!</definedName>
    <definedName name="資格">'様式１３(高度省エネ型)'!$J$78:$J$80</definedName>
    <definedName name="二級" localSheetId="2">#REF!</definedName>
    <definedName name="二級" localSheetId="0">#REF!</definedName>
    <definedName name="二級" localSheetId="1">#REF!</definedName>
    <definedName name="二級">'様式１３(高度省エネ型)'!$Z$78:$Z$124</definedName>
    <definedName name="平成３１">#REF!</definedName>
    <definedName name="木造" localSheetId="2">#REF!</definedName>
    <definedName name="木造" localSheetId="0">#REF!</definedName>
    <definedName name="木造" localSheetId="1">#REF!</definedName>
    <definedName name="木造">'様式１３(高度省エネ型)'!$AM$78:$AM$124</definedName>
    <definedName name="令和２">#REF!</definedName>
    <definedName name="令和元">#REF!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56" i="85" l="1"/>
  <c r="I22" i="114" l="1"/>
  <c r="S5" i="113" l="1"/>
  <c r="S355" i="113" s="1"/>
  <c r="G22" i="114" l="1"/>
  <c r="F17" i="114" l="1"/>
  <c r="A17" i="114" s="1"/>
  <c r="F16" i="114"/>
  <c r="A9" i="114" s="1"/>
  <c r="F14" i="114"/>
  <c r="F7" i="114"/>
  <c r="S418" i="113" l="1"/>
  <c r="S120" i="113" l="1"/>
  <c r="S65" i="113"/>
  <c r="S296" i="113"/>
  <c r="S236" i="113"/>
  <c r="S176" i="113"/>
  <c r="AU71" i="98" l="1"/>
  <c r="W2" i="111" l="1"/>
  <c r="W2" i="110"/>
  <c r="W2" i="109"/>
  <c r="U58" i="11" l="1"/>
  <c r="CG53" i="11"/>
  <c r="CG51" i="11"/>
  <c r="CG49" i="11"/>
  <c r="CG47" i="11"/>
  <c r="CG45" i="11"/>
  <c r="CG43" i="11"/>
  <c r="CG41" i="11"/>
  <c r="CG39" i="11"/>
  <c r="DH14" i="85" l="1"/>
  <c r="D14" i="85" s="1"/>
  <c r="D10" i="108" s="1"/>
  <c r="BA68" i="96"/>
  <c r="AW2" i="108" l="1"/>
  <c r="V2" i="108"/>
  <c r="V2" i="85"/>
  <c r="AW2" i="85"/>
  <c r="W2" i="10" l="1"/>
  <c r="AY3" i="90" l="1"/>
  <c r="CM4" i="41"/>
  <c r="L5" i="113" l="1"/>
  <c r="F15" i="114"/>
  <c r="AE3" i="90"/>
  <c r="AS85" i="98"/>
  <c r="CA84" i="98"/>
  <c r="CA80" i="98"/>
  <c r="CE77" i="98"/>
  <c r="CA77" i="98"/>
  <c r="CE74" i="98"/>
  <c r="CA74" i="98"/>
  <c r="CA71" i="98"/>
  <c r="CF71" i="98" s="1"/>
  <c r="AK71" i="98" s="1"/>
  <c r="CA69" i="98"/>
  <c r="L355" i="113" l="1"/>
  <c r="L296" i="113"/>
  <c r="L418" i="113"/>
  <c r="L176" i="113"/>
  <c r="L120" i="113"/>
  <c r="L65" i="113"/>
  <c r="L236" i="113"/>
  <c r="CJ22" i="10"/>
  <c r="D24" i="10" s="1"/>
  <c r="W3" i="96" l="1"/>
  <c r="W3" i="98"/>
  <c r="W3" i="93"/>
  <c r="W2" i="13"/>
  <c r="X2" i="7"/>
  <c r="W2" i="94"/>
  <c r="V2" i="11"/>
  <c r="U28" i="11" l="1"/>
  <c r="U66" i="11" l="1"/>
  <c r="AM66" i="11" s="1"/>
  <c r="CA49" i="98"/>
  <c r="AR48" i="98" s="1"/>
  <c r="CG58" i="11" l="1"/>
  <c r="C14" i="98"/>
  <c r="C12" i="98"/>
  <c r="CA53" i="98" l="1"/>
  <c r="CA63" i="98" s="1"/>
  <c r="AS63" i="98" s="1"/>
  <c r="AB71" i="98" s="1"/>
  <c r="CA87" i="98" l="1"/>
  <c r="CA88" i="98" s="1"/>
  <c r="AK69" i="98" s="1"/>
  <c r="CG64" i="11"/>
  <c r="BJ55" i="11" s="1"/>
  <c r="CG66" i="11" s="1"/>
  <c r="BJ58" i="11" s="1"/>
  <c r="U56" i="85" l="1"/>
  <c r="AH56" i="85"/>
  <c r="AH58" i="85" l="1"/>
  <c r="BX56" i="41"/>
  <c r="AR56" i="85" l="1"/>
  <c r="AR54" i="85"/>
  <c r="AR52" i="85"/>
  <c r="AR50" i="85"/>
  <c r="CM8" i="41" l="1"/>
  <c r="E5" i="113" l="1"/>
  <c r="F13" i="114"/>
  <c r="A2" i="114" s="1"/>
  <c r="O2" i="109"/>
  <c r="O2" i="111"/>
  <c r="O2" i="110"/>
  <c r="L3" i="90"/>
  <c r="N2" i="108"/>
  <c r="O3" i="93"/>
  <c r="O2" i="94"/>
  <c r="N2" i="11"/>
  <c r="O3" i="96"/>
  <c r="O2" i="13"/>
  <c r="N2" i="85"/>
  <c r="O3" i="98"/>
  <c r="O2" i="7"/>
  <c r="U39" i="90"/>
  <c r="U35" i="90"/>
  <c r="E355" i="113" l="1"/>
  <c r="E296" i="113"/>
  <c r="E65" i="113"/>
  <c r="E236" i="113"/>
  <c r="E418" i="113"/>
  <c r="E120" i="113"/>
  <c r="E176" i="113"/>
  <c r="O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9446167-8D49-4878-9B60-3C79BF4905A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376C350-DCFB-4531-919E-B53FBAF5766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9A46098-73E2-4ADC-AD83-2BF62613E4EC}">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FFDAE86-20DF-4BB8-BF3F-082DF0A8A9C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2A8769-C3F9-4D9A-8A53-FD4BC698E95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595F59-580D-4194-87A3-79D2E50CDE1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E35F05E-36FC-43B8-AD75-9FED511FACF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30F32F4E-6F69-4232-BBF6-9DDB5D40F48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30D08C0F-F46E-4BC7-849D-4F8367CC1E7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417FB0-A273-4034-A0C5-F5B3278552B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763DF5-0D11-4A34-AF9F-111706D483C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88256C8-EA62-4F51-9D74-B3B7715DF45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214360F8-D3A1-4319-8424-75D10E7A602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F53499-0FDE-413E-90EF-86076DE1FAB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2AED62-22B2-4C78-895E-A80F3DFC83C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<sst xmlns="http://schemas.openxmlformats.org/spreadsheetml/2006/main" count="1509" uniqueCount="894">
  <si>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</si>
  <si>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</si>
  <si>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</si>
  <si>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</si>
  <si>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</si>
  <si>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</si>
  <si>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</si>
  <si>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</si>
  <si>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</si>
  <si>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</si>
  <si>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</si>
  <si>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</si>
  <si>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</si>
  <si>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</si>
  <si>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</si>
  <si>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</si>
  <si>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</si>
  <si>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</si>
  <si>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</si>
  <si>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</si>
  <si>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</si>
  <si>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</si>
  <si>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</si>
  <si>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</si>
  <si>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</si>
  <si>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</si>
  <si>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</si>
  <si>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</si>
  <si>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</si>
  <si>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</si>
  <si>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</si>
  <si>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</si>
  <si>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</si>
  <si>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</si>
  <si>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</si>
  <si>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</si>
  <si>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</si>
  <si>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</si>
  <si>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</si>
  <si>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</si>
  <si>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</si>
  <si>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</si>
  <si>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</si>
  <si>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</si>
  <si>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</si>
  <si>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</si>
  <si>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</si>
  <si>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</si>
  <si>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</si>
  <si>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</si>
  <si>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</si>
  <si>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</si>
  <si>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</si>
  <si>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</si>
  <si>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</si>
  <si>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</si>
  <si>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</si>
  <si>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</si>
  <si>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</si>
  <si>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</si>
  <si>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</si>
  <si>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</si>
  <si>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</si>
  <si>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</si>
  <si>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</si>
  <si>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請負契約による住宅</t>
  </si>
  <si>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</si>
  <si>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</si>
  <si>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</si>
  <si>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</si>
  <si>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</si>
  <si>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</si>
  <si>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</si>
  <si>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</si>
  <si>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</si>
  <si>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</si>
  <si>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</si>
  <si>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</si>
  <si>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</si>
  <si>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ﾌﾘｶﾞﾅ</t>
    <phoneticPr fontId="1"/>
  </si>
  <si>
    <t>　　</t>
    <phoneticPr fontId="1"/>
  </si>
  <si>
    <t>)</t>
    <phoneticPr fontId="1"/>
  </si>
  <si>
    <t>所属グループ番号</t>
    <rPh sb="0" eb="2">
      <t>ショゾク</t>
    </rPh>
    <rPh sb="6" eb="8">
      <t>バンゴウ</t>
    </rPh>
    <phoneticPr fontId="1"/>
  </si>
  <si>
    <t>記</t>
    <rPh sb="0" eb="1">
      <t>キ</t>
    </rPh>
    <phoneticPr fontId="1"/>
  </si>
  <si>
    <t>請負契約</t>
    <rPh sb="0" eb="2">
      <t>ウケオイ</t>
    </rPh>
    <rPh sb="2" eb="4">
      <t>ケイヤク</t>
    </rPh>
    <phoneticPr fontId="1"/>
  </si>
  <si>
    <t>売買契約</t>
    <phoneticPr fontId="1"/>
  </si>
  <si>
    <t>契約形態</t>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</si>
  <si>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</si>
  <si>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</si>
  <si>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</si>
  <si>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</si>
  <si>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</si>
  <si>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</si>
  <si>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</si>
  <si>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</si>
  <si>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</si>
  <si>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</si>
  <si>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１.売買契約の締結日</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</si>
  <si>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</si>
  <si>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</si>
  <si>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</si>
  <si>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</si>
  <si>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</si>
  <si>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</si>
  <si>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</si>
  <si>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</si>
  <si>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</si>
  <si>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</si>
  <si>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</si>
  <si>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</si>
  <si>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</si>
  <si>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 xml:space="preserve">その他 </t>
    <rPh sb="2" eb="3">
      <t>タ</t>
    </rPh>
    <phoneticPr fontId="2"/>
  </si>
  <si>
    <t>認定取得の確認</t>
    <rPh sb="0" eb="2">
      <t>ニンテイ</t>
    </rPh>
    <rPh sb="2" eb="4">
      <t>シュトク</t>
    </rPh>
    <rPh sb="5" eb="7">
      <t>カクニン</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</si>
  <si>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</si>
  <si>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</si>
  <si>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</si>
  <si>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</si>
  <si>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</si>
  <si>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</si>
  <si>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</si>
  <si>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</si>
  <si>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</si>
  <si>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</si>
  <si>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</si>
  <si>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</si>
  <si>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</si>
  <si>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</si>
  <si>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</si>
  <si>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</si>
  <si>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</si>
  <si>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</si>
  <si>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</si>
  <si>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</si>
  <si>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</si>
  <si>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</si>
  <si>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</si>
  <si>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</si>
  <si>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</si>
  <si>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</si>
  <si>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</si>
  <si>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</si>
  <si>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</si>
  <si>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</si>
  <si>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</si>
  <si>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</si>
  <si>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売買契約による場合は建築主②に買主名を記入</t>
    <rPh sb="10" eb="12">
      <t>ケンチク</t>
    </rPh>
    <rPh sb="12" eb="13">
      <t>ヌシ</t>
    </rPh>
    <rPh sb="15" eb="17">
      <t>カイヌシ</t>
    </rPh>
    <rPh sb="17" eb="18">
      <t>メイ</t>
    </rPh>
    <rPh sb="19" eb="21">
      <t>キニュウ</t>
    </rPh>
    <phoneticPr fontId="1"/>
  </si>
  <si>
    <t>建　築　主　名　②
買主名(売買の場合)</t>
    <rPh sb="0" eb="1">
      <t>ケン</t>
    </rPh>
    <rPh sb="2" eb="3">
      <t>チク</t>
    </rPh>
    <rPh sb="4" eb="5">
      <t>ヌシ</t>
    </rPh>
    <rPh sb="6" eb="7">
      <t>メイ</t>
    </rPh>
    <rPh sb="10" eb="12">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</si>
  <si>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</si>
  <si>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</si>
  <si>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TSC</t>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</si>
  <si>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</si>
  <si>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</si>
  <si>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</si>
  <si>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</si>
  <si>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</si>
  <si>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</si>
  <si>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</si>
  <si>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</si>
  <si>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</si>
  <si>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</si>
  <si>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</si>
  <si>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</si>
  <si>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</si>
  <si>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</si>
  <si>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</si>
  <si>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</si>
  <si>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売買契約による住宅</t>
    <rPh sb="0" eb="2">
      <t>バイバイ</t>
    </rPh>
    <rPh sb="2" eb="4">
      <t>ケイヤク</t>
    </rPh>
    <rPh sb="7" eb="9">
      <t>ジュウタク</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</si>
  <si>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</si>
  <si>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</si>
  <si>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</si>
  <si>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</si>
  <si>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</si>
  <si>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</si>
  <si>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</si>
  <si>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</si>
  <si>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</si>
  <si>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</si>
  <si>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</si>
  <si>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</si>
  <si>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</si>
  <si>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</si>
  <si>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</si>
  <si>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</si>
  <si>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</si>
  <si>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</si>
  <si>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</si>
  <si>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</si>
  <si>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</si>
  <si>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</si>
  <si>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</si>
  <si>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</si>
  <si>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</si>
  <si>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</si>
  <si>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</si>
  <si>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</si>
  <si>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</si>
  <si>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</si>
  <si>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</si>
  <si>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</si>
  <si>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</si>
  <si>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</si>
  <si>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</si>
  <si>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</si>
  <si>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</si>
  <si>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</si>
  <si>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</si>
  <si>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</si>
  <si>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</si>
  <si>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</si>
  <si>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</si>
  <si>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</si>
  <si>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</si>
  <si>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</si>
  <si>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</si>
  <si>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</si>
  <si>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</si>
  <si>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</si>
  <si>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</si>
  <si>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</si>
  <si>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</si>
  <si>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</si>
  <si>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</si>
  <si>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</si>
  <si>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</si>
  <si>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</si>
  <si>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</si>
  <si>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</si>
  <si>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</si>
  <si>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</si>
  <si>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</si>
  <si>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</si>
  <si>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</si>
  <si>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</si>
  <si>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</si>
  <si>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</si>
  <si>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</si>
  <si>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</si>
  <si>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</si>
  <si>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</si>
  <si>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</si>
  <si>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</si>
  <si>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</si>
  <si>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</si>
  <si>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</si>
  <si>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</si>
  <si>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</si>
  <si>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</si>
  <si>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</si>
  <si>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</si>
  <si>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</si>
  <si>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</si>
  <si>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</si>
  <si>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</si>
  <si>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</si>
  <si>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</si>
  <si>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</si>
  <si>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</si>
  <si>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</si>
  <si>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</si>
  <si>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</si>
  <si>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</si>
  <si>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</si>
  <si>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</si>
  <si>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</si>
  <si>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</si>
  <si>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階</t>
    <rPh sb="0" eb="1">
      <t>カイ</t>
    </rPh>
    <phoneticPr fontId="1"/>
  </si>
  <si>
    <t>地下</t>
    <rPh sb="0" eb="2">
      <t>チカ</t>
    </rPh>
    <phoneticPr fontId="1"/>
  </si>
  <si>
    <t>契約額のうち
建物の代金</t>
    <phoneticPr fontId="1"/>
  </si>
  <si>
    <t>(Ｂ)</t>
    <phoneticPr fontId="1"/>
  </si>
  <si>
    <t>５.対象住宅の認定取得</t>
    <rPh sb="2" eb="4">
      <t>タイショウ</t>
    </rPh>
    <rPh sb="4" eb="6">
      <t>ジュウタク</t>
    </rPh>
    <rPh sb="7" eb="9">
      <t>ニンテイ</t>
    </rPh>
    <rPh sb="9" eb="11">
      <t>シュトク</t>
    </rPh>
    <phoneticPr fontId="2"/>
  </si>
  <si>
    <t>確認申請が必要な住宅</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</si>
  <si>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</si>
  <si>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</si>
  <si>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</si>
  <si>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</si>
  <si>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</si>
  <si>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</si>
  <si>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</si>
  <si>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</si>
  <si>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月</t>
    <rPh sb="0" eb="1">
      <t>ツキ</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</si>
  <si>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</si>
  <si>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</si>
  <si>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</si>
  <si>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</si>
  <si>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</si>
  <si>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</si>
  <si>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</si>
  <si>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</si>
  <si>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</si>
  <si>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</si>
  <si>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</si>
  <si>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</si>
  <si>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</si>
  <si>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</si>
  <si>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</si>
  <si>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</si>
  <si>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</si>
  <si>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</si>
  <si>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</si>
  <si>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</si>
  <si>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</si>
  <si>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</si>
  <si>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</si>
  <si>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</si>
  <si>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</si>
  <si>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</si>
  <si>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</si>
  <si>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</si>
  <si>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</si>
  <si>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7"/>
  </si>
  <si>
    <t>年</t>
    <rPh sb="0" eb="1">
      <t>ネン</t>
    </rPh>
    <phoneticPr fontId="77"/>
  </si>
  <si>
    <t>月</t>
    <rPh sb="0" eb="1">
      <t>ツキ</t>
    </rPh>
    <phoneticPr fontId="77"/>
  </si>
  <si>
    <t>日</t>
    <rPh sb="0" eb="1">
      <t>ニチ</t>
    </rPh>
    <phoneticPr fontId="77"/>
  </si>
  <si>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</si>
  <si>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</si>
  <si>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</si>
  <si>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</si>
  <si>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</si>
  <si>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</si>
  <si>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</si>
  <si>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</si>
  <si>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</si>
  <si>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</si>
  <si>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</si>
  <si>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</si>
  <si>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</si>
  <si>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</si>
  <si>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</si>
  <si>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 xml:space="preserve"> 一次エネルギー消費量計算に含む</t>
    <rPh sb="1" eb="2">
      <t>イチ</t>
    </rPh>
    <rPh sb="2" eb="3">
      <t>ジ</t>
    </rPh>
    <rPh sb="8" eb="11">
      <t>ショウヒリョウ</t>
    </rPh>
    <rPh sb="11" eb="13">
      <t>ケイサン</t>
    </rPh>
    <rPh sb="14" eb="15">
      <t>フク</t>
    </rPh>
    <phoneticPr fontId="1"/>
  </si>
  <si>
    <t>分離発注</t>
    <rPh sb="0" eb="2">
      <t>ブンリ</t>
    </rPh>
    <rPh sb="2" eb="4">
      <t>ハッチュウ</t>
    </rPh>
    <phoneticPr fontId="1"/>
  </si>
  <si>
    <t xml:space="preserve"> 一次エネルギー消費量計算に含まない</t>
    <rPh sb="1" eb="13">
      <t>イ</t>
    </rPh>
    <rPh sb="14" eb="15">
      <t>フク</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</si>
  <si>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</si>
  <si>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</si>
  <si>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</si>
  <si>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</si>
  <si>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</si>
  <si>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</si>
  <si>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</si>
  <si>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</si>
  <si>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</si>
  <si>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</si>
  <si>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</si>
  <si>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円</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</si>
  <si>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</si>
  <si>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</si>
  <si>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</si>
  <si>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</si>
  <si>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</si>
  <si>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変更契約等の金額⑤</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</si>
  <si>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</si>
  <si>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</si>
  <si>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</si>
  <si>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支払い記録の区分</t>
    <rPh sb="0" eb="2">
      <t>シハラ</t>
    </rPh>
    <rPh sb="3" eb="5">
      <t>キロク</t>
    </rPh>
    <rPh sb="6" eb="8">
      <t>クブン</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</si>
  <si>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</si>
  <si>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</si>
  <si>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</si>
  <si>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</si>
  <si>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</si>
  <si>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</si>
  <si>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</si>
  <si>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</si>
  <si>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</si>
  <si>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</si>
  <si>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</si>
  <si>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</si>
  <si>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 xml:space="preserve"> 明細は別紙の通り</t>
    <phoneticPr fontId="1"/>
  </si>
  <si>
    <t>領収書</t>
    <phoneticPr fontId="1"/>
  </si>
  <si>
    <t>送金
伝票等</t>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</si>
  <si>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</si>
  <si>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</si>
  <si>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t>三世代同居対応住宅の現地写真</t>
    <rPh sb="10" eb="12">
      <t>ゲンチ</t>
    </rPh>
    <phoneticPr fontId="1"/>
  </si>
  <si>
    <t xml:space="preserve"> 交付決定時と記載事項に相違はありません。</t>
    <rPh sb="1" eb="3">
      <t>コウフ</t>
    </rPh>
    <rPh sb="3" eb="5">
      <t>ケッテイ</t>
    </rPh>
    <rPh sb="5" eb="6">
      <t>ジ</t>
    </rPh>
    <rPh sb="7" eb="9">
      <t>キサイ</t>
    </rPh>
    <rPh sb="9" eb="11">
      <t>ジコウ</t>
    </rPh>
    <rPh sb="12" eb="14">
      <t>ソウイ</t>
    </rPh>
    <phoneticPr fontId="1"/>
  </si>
  <si>
    <t>有り ※</t>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</si>
  <si>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</si>
  <si>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r>
      <t xml:space="preserve">添付書類 </t>
    </r>
    <r>
      <rPr>
        <b/>
        <sz val="10"/>
        <color rgb="FF00B050"/>
        <rFont val="ＭＳ Ｐ明朝"/>
        <family val="1"/>
        <charset val="128"/>
      </rPr>
      <t>※2</t>
    </r>
    <rPh sb="0" eb="2">
      <t>テンプ</t>
    </rPh>
    <rPh sb="2" eb="4">
      <t>ショルイ</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</si>
  <si>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</si>
  <si>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</si>
  <si>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</si>
  <si>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１.工事請負契約等の契約額</t>
    <rPh sb="2" eb="8">
      <t>コウジウケオイケイヤク</t>
    </rPh>
    <rPh sb="8" eb="9">
      <t>トウ</t>
    </rPh>
    <rPh sb="10" eb="12">
      <t>ケイヤク</t>
    </rPh>
    <rPh sb="12" eb="13">
      <t>ガク</t>
    </rPh>
    <phoneticPr fontId="1"/>
  </si>
  <si>
    <t>2.工事費の支払い額</t>
    <rPh sb="2" eb="4">
      <t>コウジ</t>
    </rPh>
    <rPh sb="4" eb="5">
      <t>ヒ</t>
    </rPh>
    <rPh sb="6" eb="8">
      <t>シハラ</t>
    </rPh>
    <rPh sb="9" eb="10">
      <t>ガク</t>
    </rPh>
    <phoneticPr fontId="1"/>
  </si>
  <si>
    <t>3.支払い完了の確認</t>
    <rPh sb="2" eb="4">
      <t>シハラ</t>
    </rPh>
    <rPh sb="5" eb="7">
      <t>カンリョウ</t>
    </rPh>
    <rPh sb="8" eb="10">
      <t>カクニン</t>
    </rPh>
    <phoneticPr fontId="1"/>
  </si>
  <si>
    <t xml:space="preserve"> 乙は、本補助金の交付を受けたとき、受領した当該補助金相当額※について、直ちに現金の支払いにより甲に還元するものとする。</t>
    <phoneticPr fontId="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</si>
  <si>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</si>
  <si>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</si>
  <si>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③</t>
    <phoneticPr fontId="11"/>
  </si>
  <si>
    <t>⑩</t>
    <phoneticPr fontId="11"/>
  </si>
  <si>
    <t>⑦</t>
    <phoneticPr fontId="11"/>
  </si>
  <si>
    <t>⑪</t>
    <phoneticPr fontId="11"/>
  </si>
  <si>
    <t>⑭</t>
    <phoneticPr fontId="11"/>
  </si>
  <si>
    <t>㉚</t>
    <phoneticPr fontId="11"/>
  </si>
  <si>
    <t>⑧</t>
    <phoneticPr fontId="11"/>
  </si>
  <si>
    <t>⑨</t>
    <phoneticPr fontId="11"/>
  </si>
  <si>
    <t>㉗</t>
    <phoneticPr fontId="11"/>
  </si>
  <si>
    <t>㉘</t>
    <phoneticPr fontId="11"/>
  </si>
  <si>
    <t>⑯</t>
    <phoneticPr fontId="11"/>
  </si>
  <si>
    <t>□</t>
    <phoneticPr fontId="1"/>
  </si>
  <si>
    <t>　</t>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</si>
  <si>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</si>
  <si>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製材
集成材製造
合板製造</t>
    <rPh sb="0" eb="2">
      <t>セイザイ</t>
    </rPh>
    <phoneticPr fontId="1"/>
  </si>
  <si>
    <t>建材(木材)
流通</t>
    <rPh sb="0" eb="1">
      <t>ケン</t>
    </rPh>
    <rPh sb="3" eb="5">
      <t>モクザイ</t>
    </rPh>
    <phoneticPr fontId="1"/>
  </si>
  <si>
    <t>□</t>
    <phoneticPr fontId="1"/>
  </si>
  <si>
    <t>グループ番号</t>
    <phoneticPr fontId="1"/>
  </si>
  <si>
    <t>事業者番号</t>
    <phoneticPr fontId="1"/>
  </si>
  <si>
    <t>建築主</t>
    <rPh sb="0" eb="2">
      <t>ケンチク</t>
    </rPh>
    <rPh sb="2" eb="3">
      <t>ヌシ</t>
    </rPh>
    <phoneticPr fontId="1"/>
  </si>
  <si>
    <t>ｋｋｊ 02発</t>
    <phoneticPr fontId="1"/>
  </si>
  <si>
    <t>&lt;Ａ&gt;</t>
    <phoneticPr fontId="1"/>
  </si>
  <si>
    <t>２.対象住宅における地域材供給体制実績表</t>
    <phoneticPr fontId="1"/>
  </si>
  <si>
    <t>地域材加算なし</t>
    <rPh sb="0" eb="2">
      <t>チイキ</t>
    </rPh>
    <rPh sb="2" eb="3">
      <t>ザイ</t>
    </rPh>
    <rPh sb="3" eb="5">
      <t>カサン</t>
    </rPh>
    <phoneticPr fontId="1"/>
  </si>
  <si>
    <t>地域材加算あり</t>
    <rPh sb="0" eb="2">
      <t>チイキ</t>
    </rPh>
    <rPh sb="2" eb="3">
      <t>ザイ</t>
    </rPh>
    <rPh sb="3" eb="5">
      <t>カサン</t>
    </rPh>
    <phoneticPr fontId="1"/>
  </si>
  <si>
    <r>
      <t>万円</t>
    </r>
    <r>
      <rPr>
        <b/>
        <sz val="9"/>
        <color rgb="FFFF0000"/>
        <rFont val="ＭＳ Ｐ明朝"/>
        <family val="1"/>
        <charset val="128"/>
      </rPr>
      <t>（Ｅ）</t>
    </r>
    <phoneticPr fontId="1"/>
  </si>
  <si>
    <t>配分区分</t>
    <rPh sb="0" eb="2">
      <t>ハイブン</t>
    </rPh>
    <rPh sb="2" eb="4">
      <t>クブン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</si>
  <si>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</si>
  <si>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</si>
  <si>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</si>
  <si>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</si>
  <si>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</si>
  <si>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７.対象住宅の経費</t>
    <rPh sb="2" eb="4">
      <t>タイショウ</t>
    </rPh>
    <rPh sb="4" eb="6">
      <t>ジュウタク</t>
    </rPh>
    <rPh sb="7" eb="9">
      <t>ケイヒ</t>
    </rPh>
    <phoneticPr fontId="1"/>
  </si>
  <si>
    <t>工事請負契約の契約額及び経費の内訳</t>
    <phoneticPr fontId="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</si>
  <si>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</si>
  <si>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</si>
  <si>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t>５.補助額</t>
    <phoneticPr fontId="11"/>
  </si>
  <si>
    <t>主要構造部材</t>
    <rPh sb="0" eb="2">
      <t>シュヨウ</t>
    </rPh>
    <rPh sb="2" eb="4">
      <t>コウゾウ</t>
    </rPh>
    <rPh sb="4" eb="6">
      <t>ブザイ</t>
    </rPh>
    <phoneticPr fontId="1"/>
  </si>
  <si>
    <t>％</t>
    <phoneticPr fontId="1"/>
  </si>
  <si>
    <t>㎥</t>
    <phoneticPr fontId="1"/>
  </si>
  <si>
    <t>地域材算定は以下の通り</t>
    <rPh sb="0" eb="2">
      <t>チイキ</t>
    </rPh>
    <rPh sb="2" eb="3">
      <t>ザイ</t>
    </rPh>
    <rPh sb="3" eb="5">
      <t>サンテイ</t>
    </rPh>
    <rPh sb="6" eb="8">
      <t>イカ</t>
    </rPh>
    <rPh sb="9" eb="10">
      <t>トオ</t>
    </rPh>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</si>
  <si>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</si>
  <si>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</si>
  <si>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</si>
  <si>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</si>
  <si>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</si>
  <si>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</si>
  <si>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r>
      <t>６.対象住宅に係わる住宅省エネルギー技術講習会修了者　</t>
    </r>
    <r>
      <rPr>
        <sz val="9"/>
        <color rgb="FFFF0000"/>
        <rFont val="ＭＳ Ｐ明朝"/>
        <family val="1"/>
        <charset val="128"/>
      </rPr>
      <t>（&lt;Ａ&gt;または&lt;Ｂ&gt;の何れかに記入)</t>
    </r>
    <rPh sb="38" eb="39">
      <t>イズ</t>
    </rPh>
    <phoneticPr fontId="1"/>
  </si>
  <si>
    <r>
      <t>交付決定時 工事請負契約の契約額</t>
    </r>
    <r>
      <rPr>
        <b/>
        <sz val="9"/>
        <color rgb="FFFF0000"/>
        <rFont val="ＭＳ Ｐ明朝"/>
        <family val="1"/>
        <charset val="128"/>
      </rPr>
      <t xml:space="preserve"> （Ａ）</t>
    </r>
    <rPh sb="0" eb="2">
      <t>コウフ</t>
    </rPh>
    <rPh sb="2" eb="4">
      <t>ケッテイ</t>
    </rPh>
    <rPh sb="4" eb="5">
      <t>ジ</t>
    </rPh>
    <rPh sb="6" eb="8">
      <t>コウジ</t>
    </rPh>
    <rPh sb="8" eb="10">
      <t>ウケオイ</t>
    </rPh>
    <rPh sb="10" eb="12">
      <t>ケイヤク</t>
    </rPh>
    <rPh sb="13" eb="15">
      <t>ケイヤク</t>
    </rPh>
    <rPh sb="15" eb="16">
      <t>ガク</t>
    </rPh>
    <phoneticPr fontId="1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</si>
  <si>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</si>
  <si>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</si>
  <si>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</si>
  <si>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t>　平成２４年度から平成３０年度までの 住宅省エネルギー技術講習会 （施工技術者講習会、設計者講習会）</t>
    <phoneticPr fontId="1"/>
  </si>
  <si>
    <t>完了実績報告書は、１住戸につき１枚作成してください。</t>
    <rPh sb="0" eb="2">
      <t>カンリョウ</t>
    </rPh>
    <rPh sb="2" eb="4">
      <t>ジッセキ</t>
    </rPh>
    <rPh sb="4" eb="7">
      <t>ホウコクショ</t>
    </rPh>
    <phoneticPr fontId="1"/>
  </si>
  <si>
    <t xml:space="preserve"> （Ａ）</t>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</si>
  <si>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</si>
  <si>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混構造 （木造＋鉄筋コンクリート造、木造と鉄骨造等）</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</si>
  <si>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</si>
  <si>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</si>
  <si>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</si>
  <si>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</si>
  <si>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第１条</t>
    <rPh sb="0" eb="1">
      <t>ダイ</t>
    </rPh>
    <rPh sb="2" eb="3">
      <t>ジョウ</t>
    </rPh>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</si>
  <si>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</si>
  <si>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</si>
  <si>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</si>
  <si>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</si>
  <si>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</si>
  <si>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</si>
  <si>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甲乙の関係が交付規程第５第４項及び第５項に規定する関係会社等の関係にあること</t>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</si>
  <si>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</si>
  <si>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</si>
  <si>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</si>
  <si>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【甲】建築主</t>
    <phoneticPr fontId="1"/>
  </si>
  <si>
    <t xml:space="preserve"> 【乙】交付申請者</t>
    <rPh sb="2" eb="3">
      <t>オツ</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</si>
  <si>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</si>
  <si>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D</t>
    <phoneticPr fontId="1"/>
  </si>
  <si>
    <t>E</t>
    <phoneticPr fontId="1"/>
  </si>
  <si>
    <t>F</t>
    <phoneticPr fontId="1"/>
  </si>
  <si>
    <t>NO.2</t>
    <phoneticPr fontId="1"/>
  </si>
  <si>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</si>
  <si>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</si>
  <si>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</si>
  <si>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</si>
  <si>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t>支払い記録の確認チェックシート</t>
    <rPh sb="0" eb="2">
      <t>シハラ</t>
    </rPh>
    <rPh sb="3" eb="5">
      <t>キロク</t>
    </rPh>
    <rPh sb="6" eb="8">
      <t>カクニン</t>
    </rPh>
    <phoneticPr fontId="1"/>
  </si>
  <si>
    <t>※1</t>
    <phoneticPr fontId="1"/>
  </si>
  <si>
    <t xml:space="preserve"> 含まない</t>
    <rPh sb="1" eb="2">
      <t>フク</t>
    </rPh>
    <phoneticPr fontId="1"/>
  </si>
  <si>
    <t xml:space="preserve"> 別紙の通り</t>
    <phoneticPr fontId="1"/>
  </si>
  <si>
    <r>
      <t>支払い年月日
（支払い記録の日付）</t>
    </r>
    <r>
      <rPr>
        <b/>
        <sz val="10"/>
        <color rgb="FF00B050"/>
        <rFont val="ＭＳ Ｐ明朝"/>
        <family val="1"/>
        <charset val="128"/>
      </rPr>
      <t>※3</t>
    </r>
    <phoneticPr fontId="1"/>
  </si>
  <si>
    <r>
      <rPr>
        <b/>
        <sz val="9"/>
        <color rgb="FF00B050"/>
        <rFont val="ＭＳ Ｐ明朝"/>
        <family val="1"/>
        <charset val="128"/>
      </rPr>
      <t>※2</t>
    </r>
    <r>
      <rPr>
        <b/>
        <sz val="9"/>
        <rFont val="ＭＳ Ｐ明朝"/>
        <family val="1"/>
        <charset val="128"/>
      </rPr>
      <t xml:space="preserve"> 「領収書」及び「送金伝票等」の両方が揃わない場合は、補助金が支払われないことや減額となる場合があります。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</si>
  <si>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</si>
  <si>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</si>
  <si>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</si>
  <si>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</si>
  <si>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</si>
  <si>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</si>
  <si>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</si>
  <si>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</si>
  <si>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</si>
  <si>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</si>
  <si>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</si>
  <si>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</si>
  <si>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</si>
  <si>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</si>
  <si>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</si>
  <si>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</si>
  <si>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r>
      <t>３.対象住宅における地域材使用量実績表</t>
    </r>
    <r>
      <rPr>
        <b/>
        <sz val="8"/>
        <color rgb="FF00B050"/>
        <rFont val="ＭＳ Ｐ明朝"/>
        <family val="1"/>
        <charset val="128"/>
      </rPr>
      <t>　(小数第３位切り捨て)</t>
    </r>
    <rPh sb="13" eb="15">
      <t>シヨウ</t>
    </rPh>
    <rPh sb="15" eb="16">
      <t>リョウ</t>
    </rPh>
    <rPh sb="16" eb="18">
      <t>ジッセキ</t>
    </rPh>
    <rPh sb="18" eb="19">
      <t>ヒョウ</t>
    </rPh>
    <phoneticPr fontId="1"/>
  </si>
  <si>
    <t>認証制度
等の名称</t>
    <rPh sb="0" eb="2">
      <t>ニンショウ</t>
    </rPh>
    <rPh sb="2" eb="4">
      <t>セイド</t>
    </rPh>
    <rPh sb="5" eb="6">
      <t>トウ</t>
    </rPh>
    <rPh sb="7" eb="9">
      <t>メイショウ</t>
    </rPh>
    <phoneticPr fontId="1"/>
  </si>
  <si>
    <r>
      <rPr>
        <sz val="9"/>
        <color rgb="FF000000"/>
        <rFont val="ＭＳ Ｐ明朝"/>
        <family val="1"/>
        <charset val="128"/>
      </rPr>
      <t xml:space="preserve"> </t>
    </r>
    <r>
      <rPr>
        <b/>
        <sz val="9"/>
        <color rgb="FF000000"/>
        <rFont val="ＭＳ Ｐ明朝"/>
        <family val="1"/>
        <charset val="128"/>
      </rPr>
      <t>性能向上計画認定住宅</t>
    </r>
    <r>
      <rPr>
        <sz val="8"/>
        <color indexed="8"/>
        <rFont val="ＭＳ Ｐ明朝"/>
        <family val="1"/>
        <charset val="128"/>
      </rPr>
      <t xml:space="preserve">
 認定通知書等の写しは添付のとおり</t>
    </r>
    <rPh sb="1" eb="5">
      <t>セ</t>
    </rPh>
    <rPh sb="5" eb="7">
      <t>ケイカク</t>
    </rPh>
    <rPh sb="7" eb="9">
      <t>ニンテイ</t>
    </rPh>
    <rPh sb="9" eb="11">
      <t>ジュウタク</t>
    </rPh>
    <rPh sb="13" eb="15">
      <t>ニンテイ</t>
    </rPh>
    <rPh sb="15" eb="19">
      <t>ツウチショナド</t>
    </rPh>
    <rPh sb="20" eb="21">
      <t>ウツ</t>
    </rPh>
    <rPh sb="23" eb="25">
      <t>テンプ</t>
    </rPh>
    <phoneticPr fontId="2"/>
  </si>
  <si>
    <r>
      <t xml:space="preserve"> </t>
    </r>
    <r>
      <rPr>
        <b/>
        <sz val="9"/>
        <color rgb="FF000000"/>
        <rFont val="ＭＳ Ｐ明朝"/>
        <family val="1"/>
        <charset val="128"/>
      </rPr>
      <t>認定低炭素住宅</t>
    </r>
    <r>
      <rPr>
        <sz val="8"/>
        <color indexed="8"/>
        <rFont val="ＭＳ Ｐ明朝"/>
        <family val="1"/>
        <charset val="128"/>
      </rPr>
      <t xml:space="preserve">
 認定通知書等の写しは添付のとおり</t>
    </r>
    <rPh sb="12" eb="15">
      <t>ツウチショ</t>
    </rPh>
    <rPh sb="15" eb="16">
      <t>トウ</t>
    </rPh>
    <rPh sb="17" eb="18">
      <t>ウツ</t>
    </rPh>
    <phoneticPr fontId="2"/>
  </si>
  <si>
    <t>令和</t>
    <rPh sb="0" eb="2">
      <t>レイワ</t>
    </rPh>
    <phoneticPr fontId="1"/>
  </si>
  <si>
    <t>補助金の精算額</t>
    <rPh sb="0" eb="3">
      <t>ホジョキン</t>
    </rPh>
    <rPh sb="4" eb="6">
      <t>セイサン</t>
    </rPh>
    <rPh sb="6" eb="7">
      <t>ガク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</si>
  <si>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</si>
  <si>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</si>
  <si>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</si>
  <si>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</si>
  <si>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</si>
  <si>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t>アプリ名</t>
    <phoneticPr fontId="1"/>
  </si>
  <si>
    <t>信憑性確認機能（改ざん検知機能）を有するデジタル工事写真の小黒板情報電子化対応ソフトウェア</t>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</si>
  <si>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</si>
  <si>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認定申請後、又は、認定通知書交付後、根切り工事又は基礎杭打ち工事に着手した日　(※売買については年度内着工とする)</t>
    <rPh sb="0" eb="2">
      <t>ニンテイ</t>
    </rPh>
    <rPh sb="2" eb="4">
      <t>シンセイ</t>
    </rPh>
    <rPh sb="4" eb="5">
      <t>アト</t>
    </rPh>
    <rPh sb="6" eb="7">
      <t>マタ</t>
    </rPh>
    <rPh sb="9" eb="11">
      <t>ニンテイ</t>
    </rPh>
    <rPh sb="11" eb="13">
      <t>ツウチ</t>
    </rPh>
    <rPh sb="13" eb="14">
      <t>ショ</t>
    </rPh>
    <rPh sb="14" eb="16">
      <t>コウフ</t>
    </rPh>
    <rPh sb="16" eb="17">
      <t>アト</t>
    </rPh>
    <rPh sb="41" eb="43">
      <t>バイバイ</t>
    </rPh>
    <rPh sb="48" eb="50">
      <t>ネンド</t>
    </rPh>
    <rPh sb="50" eb="51">
      <t>ナイ</t>
    </rPh>
    <rPh sb="51" eb="53">
      <t>チャッコウ</t>
    </rPh>
    <phoneticPr fontId="1"/>
  </si>
  <si>
    <t>５.補助事業の実施期間（様式８のとおり）</t>
    <rPh sb="12" eb="14">
      <t>ヨウシキ</t>
    </rPh>
    <phoneticPr fontId="1"/>
  </si>
  <si>
    <t>【乙】は完了実績報告書(様式７)と同じ印を使用してください</t>
    <phoneticPr fontId="1"/>
  </si>
  <si>
    <t>※変更有りの場合　→　工事請負契約の契約額及び経費の内訳は様式９の通り</t>
    <rPh sb="1" eb="3">
      <t>ヘンコウ</t>
    </rPh>
    <rPh sb="3" eb="4">
      <t>ア</t>
    </rPh>
    <rPh sb="6" eb="8">
      <t>バアイ</t>
    </rPh>
    <rPh sb="29" eb="31">
      <t>ヨウシキ</t>
    </rPh>
    <rPh sb="33" eb="34">
      <t>トオ</t>
    </rPh>
    <phoneticPr fontId="1"/>
  </si>
  <si>
    <r>
      <t>１.地域材加算の有無　</t>
    </r>
    <r>
      <rPr>
        <b/>
        <sz val="8"/>
        <color rgb="FF00B050"/>
        <rFont val="ＭＳ Ｐ明朝"/>
        <family val="1"/>
        <charset val="128"/>
      </rPr>
      <t>（地域材加算の有無を何れか選択）</t>
    </r>
    <phoneticPr fontId="1"/>
  </si>
  <si>
    <t>信憑性確認機能（改ざん検知機能）を有するデジタル工事写真の小黒板情報電子化対応ソフトウェア</t>
    <phoneticPr fontId="1"/>
  </si>
  <si>
    <t>万円</t>
    <phoneticPr fontId="1"/>
  </si>
  <si>
    <t>様式７と同じ印を使用すること ↑</t>
    <rPh sb="0" eb="2">
      <t>ヨウシキ</t>
    </rPh>
    <rPh sb="4" eb="5">
      <t>オナ</t>
    </rPh>
    <rPh sb="6" eb="7">
      <t>イン</t>
    </rPh>
    <rPh sb="8" eb="10">
      <t>シヨウ</t>
    </rPh>
    <phoneticPr fontId="2"/>
  </si>
  <si>
    <t>令和</t>
    <rPh sb="0" eb="2">
      <t>レイワ</t>
    </rPh>
    <phoneticPr fontId="1"/>
  </si>
  <si>
    <t>【このシートは提出不要です】</t>
    <phoneticPr fontId="2"/>
  </si>
  <si>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【高度省エネ型】用です</t>
    </r>
    <rPh sb="13" eb="15">
      <t>コウド</t>
    </rPh>
    <rPh sb="15" eb="16">
      <t>ショウ</t>
    </rPh>
    <rPh sb="18" eb="19">
      <t>ガタ</t>
    </rPh>
    <rPh sb="20" eb="21">
      <t>ヨウ</t>
    </rPh>
    <phoneticPr fontId="11"/>
  </si>
  <si>
    <t>（注）【ゼロ・エネルギー住宅型】用ではありません</t>
    <rPh sb="0" eb="3">
      <t>チュウ</t>
    </rPh>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</si>
  <si>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</si>
  <si>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</si>
  <si>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・マニュアル第4章　高度省エネ型</t>
    <rPh sb="6" eb="7">
      <t>ダイ</t>
    </rPh>
    <rPh sb="8" eb="9">
      <t>ショウ</t>
    </rPh>
    <rPh sb="10" eb="13">
      <t>コウドショウ</t>
    </rPh>
    <rPh sb="15" eb="16">
      <t>ガタ</t>
    </rPh>
    <phoneticPr fontId="11"/>
  </si>
  <si>
    <t>・作成要領</t>
    <rPh sb="1" eb="3">
      <t>サクセイ</t>
    </rPh>
    <rPh sb="3" eb="5">
      <t>ヨウリョウ</t>
    </rPh>
    <phoneticPr fontId="11"/>
  </si>
  <si>
    <t>・Q＆A　（高度省エネ型等実施支援室 ホームページ掲載）</t>
    <phoneticPr fontId="11"/>
  </si>
  <si>
    <r>
      <t>1) 様式７の入力 (</t>
    </r>
    <r>
      <rPr>
        <b/>
        <sz val="15"/>
        <color indexed="8"/>
        <rFont val="ＭＳ Ｐ明朝"/>
        <family val="1"/>
        <charset val="128"/>
      </rPr>
      <t>グループ番号、事業者番号 等</t>
    </r>
    <r>
      <rPr>
        <b/>
        <sz val="13"/>
        <color indexed="8"/>
        <rFont val="ＭＳ Ｐ明朝"/>
        <family val="1"/>
        <charset val="128"/>
      </rPr>
      <t>) から行って下さい。</t>
    </r>
    <rPh sb="3" eb="5">
      <t>ヨウシキ</t>
    </rPh>
    <rPh sb="7" eb="9">
      <t>ニュウリョク</t>
    </rPh>
    <rPh sb="18" eb="21">
      <t>ジギョウシャ</t>
    </rPh>
    <rPh sb="21" eb="23">
      <t>バンゴウ</t>
    </rPh>
    <rPh sb="24" eb="25">
      <t>トウ</t>
    </rPh>
    <rPh sb="29" eb="30">
      <t>オコナ</t>
    </rPh>
    <rPh sb="32" eb="33">
      <t>クダ</t>
    </rPh>
    <phoneticPr fontId="11"/>
  </si>
  <si>
    <t>　　(チェックシートや他の様式にデータが反映されます)</t>
    <phoneticPr fontId="11"/>
  </si>
  <si>
    <t>2) 提出書類のチェックシートを確認しながら、完了実績報告書を作成して下さい。</t>
    <rPh sb="3" eb="5">
      <t>テイシュツ</t>
    </rPh>
    <rPh sb="5" eb="7">
      <t>ショルイ</t>
    </rPh>
    <rPh sb="16" eb="18">
      <t>カクニン</t>
    </rPh>
    <rPh sb="23" eb="25">
      <t>カンリョウ</t>
    </rPh>
    <rPh sb="25" eb="27">
      <t>ジッセキ</t>
    </rPh>
    <rPh sb="27" eb="30">
      <t>ホウコクショ</t>
    </rPh>
    <rPh sb="31" eb="33">
      <t>サクセイ</t>
    </rPh>
    <rPh sb="35" eb="36">
      <t>クダ</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</si>
  <si>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</si>
  <si>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u/>
        <sz val="11"/>
        <color indexed="12"/>
        <rFont val="ＭＳ Ｐ明朝"/>
        <family val="1"/>
        <charset val="128"/>
      </rPr>
      <t>エクセルで入力出来ます</t>
    </r>
    <r>
      <rPr>
        <sz val="11"/>
        <color indexed="12"/>
        <rFont val="ＭＳ Ｐ明朝"/>
        <family val="1"/>
        <charset val="128"/>
      </rPr>
      <t>)</t>
    </r>
    <rPh sb="10" eb="12">
      <t>ホジョ</t>
    </rPh>
    <rPh sb="12" eb="15">
      <t>ジギョウシャ</t>
    </rPh>
    <rPh sb="30" eb="31">
      <t>クダ</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</si>
  <si>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</si>
  <si>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r>
      <t>　</t>
    </r>
    <r>
      <rPr>
        <b/>
        <u/>
        <sz val="11"/>
        <color indexed="12"/>
        <rFont val="ＭＳ Ｐ明朝"/>
        <family val="1"/>
        <charset val="128"/>
      </rPr>
      <t>書類の内容と順番を確認した上</t>
    </r>
    <r>
      <rPr>
        <sz val="11"/>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</si>
  <si>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1"/>
        <color indexed="12"/>
        <rFont val="ＭＳ Ｐ明朝"/>
        <family val="1"/>
        <charset val="128"/>
      </rPr>
      <t>エクセルでの入力は出来ません</t>
    </r>
    <r>
      <rPr>
        <sz val="11"/>
        <color indexed="12"/>
        <rFont val="ＭＳ Ｐ明朝"/>
        <family val="1"/>
        <charset val="128"/>
      </rPr>
      <t>)</t>
    </r>
    <phoneticPr fontId="1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</si>
  <si>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</si>
  <si>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</si>
  <si>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</si>
  <si>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②</t>
    <phoneticPr fontId="11"/>
  </si>
  <si>
    <t>　　　　提出書類のチェックシート　　高度省エネ型</t>
    <phoneticPr fontId="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</si>
  <si>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</si>
  <si>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</si>
  <si>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</si>
  <si>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</si>
  <si>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</si>
  <si>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</si>
  <si>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</si>
  <si>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</si>
  <si>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</si>
  <si>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</si>
  <si>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</si>
  <si>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</si>
  <si>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t>：三世代同居対応住宅を適用する場合に必要な書類</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</si>
  <si>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</si>
  <si>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</si>
  <si>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</si>
  <si>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</si>
  <si>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</si>
  <si>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</si>
  <si>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②このチェックシートは、高度省エネ型用ですが、適切に使用していますか。</t>
    <rPh sb="12" eb="14">
      <t>コウド</t>
    </rPh>
    <rPh sb="14" eb="15">
      <t>ショウ</t>
    </rPh>
    <rPh sb="17" eb="18">
      <t>ガタ</t>
    </rPh>
    <rPh sb="18" eb="19">
      <t>ヨウ</t>
    </rPh>
    <phoneticPr fontId="11"/>
  </si>
  <si>
    <r>
      <t>③補助金完了実績報告書【様式７】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</si>
  <si>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</si>
  <si>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</si>
  <si>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・事業者番号、グループ番号、グループ名称</t>
    <rPh sb="11" eb="13">
      <t>バンゴウ</t>
    </rPh>
    <rPh sb="18" eb="20">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</si>
  <si>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</si>
  <si>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</si>
  <si>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</si>
  <si>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</si>
  <si>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</si>
  <si>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</si>
  <si>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</si>
  <si>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</si>
  <si>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</si>
  <si>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</si>
  <si>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</si>
  <si>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</si>
  <si>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</si>
  <si>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</si>
  <si>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・交付決定額及び精算額</t>
    <rPh sb="3" eb="5">
      <t>ケッテイ</t>
    </rPh>
    <rPh sb="5" eb="6">
      <t>ガク</t>
    </rPh>
    <rPh sb="6" eb="7">
      <t>オヨ</t>
    </rPh>
    <rPh sb="8" eb="10">
      <t>セイサン</t>
    </rPh>
    <rPh sb="10" eb="11">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</si>
  <si>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</si>
  <si>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</si>
  <si>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</si>
  <si>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④、⑤、⑥を確認してください。</t>
    </r>
    <rPh sb="2" eb="5">
      <t>ジギョウシャ</t>
    </rPh>
    <phoneticPr fontId="11"/>
  </si>
  <si>
    <t>＜法人・団体等の場合＞</t>
    <phoneticPr fontId="11"/>
  </si>
  <si>
    <t>④国税徴収法の社会保障・税番号制度の法人番号公表サイトから印刷した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</si>
  <si>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</si>
  <si>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</si>
  <si>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</si>
  <si>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⑤個人事業主の印鑑登録証明書の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</si>
  <si>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</si>
  <si>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</si>
  <si>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⑥宅地建物取引業免許証の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</si>
  <si>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</si>
  <si>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</si>
  <si>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</si>
  <si>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</si>
  <si>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　　　　提出書類のチェックシート　　高度省エネ型</t>
    <phoneticPr fontId="11"/>
  </si>
  <si>
    <t>NO.２</t>
    <phoneticPr fontId="11"/>
  </si>
  <si>
    <r>
      <t>⑦共同事業実施規約【様式５-４】の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</si>
  <si>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</si>
  <si>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5">
      <t>ツウチ</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</si>
  <si>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</si>
  <si>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</si>
  <si>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</si>
  <si>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</si>
  <si>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</si>
  <si>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</si>
  <si>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</si>
  <si>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</si>
  <si>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</si>
  <si>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</si>
  <si>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⑧対象住宅の着工直後の現地写真【様式１１】　(売買のみ）</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</si>
  <si>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</si>
  <si>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</si>
  <si>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</si>
  <si>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</si>
  <si>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</si>
  <si>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</si>
  <si>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</si>
  <si>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</si>
  <si>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⑨対象住宅・建築物の工事完了後の現地写真【様式１２】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</si>
  <si>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</si>
  <si>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</si>
  <si>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</si>
  <si>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</si>
  <si>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</si>
  <si>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</si>
  <si>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高度省エネ型</t>
    <phoneticPr fontId="11"/>
  </si>
  <si>
    <t>NO.３</t>
    <phoneticPr fontId="11"/>
  </si>
  <si>
    <t>⑩対象住宅・建築物の概要【様式８】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</si>
  <si>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</si>
  <si>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</si>
  <si>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</si>
  <si>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</si>
  <si>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</si>
  <si>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rPh sb="6" eb="8">
      <t>チメイ</t>
    </rPh>
    <rPh sb="8" eb="10">
      <t>チバン</t>
    </rPh>
    <phoneticPr fontId="11"/>
  </si>
  <si>
    <r>
      <t>：建設場所の所在地とし、「検査済証・認定通知書と同じ」地名地番が記入されていますか。　</t>
    </r>
    <r>
      <rPr>
        <b/>
        <u/>
        <sz val="10"/>
        <color indexed="10"/>
        <rFont val="ＭＳ Ｐ明朝"/>
        <family val="1"/>
        <charset val="128"/>
      </rPr>
      <t>検査済証と認定通知書の地番も整合していること</t>
    </r>
    <rPh sb="13" eb="15">
      <t>ケンサ</t>
    </rPh>
    <rPh sb="15" eb="16">
      <t>ズ</t>
    </rPh>
    <rPh sb="16" eb="17">
      <t>ショウ</t>
    </rPh>
    <rPh sb="18" eb="20">
      <t>ニンテイ</t>
    </rPh>
    <rPh sb="20" eb="23">
      <t>ツウチショ</t>
    </rPh>
    <rPh sb="24" eb="25">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</si>
  <si>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</si>
  <si>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</si>
  <si>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</si>
  <si>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</si>
  <si>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</si>
  <si>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</si>
  <si>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</si>
  <si>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</si>
  <si>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</si>
  <si>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</si>
  <si>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</si>
  <si>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</si>
  <si>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</si>
  <si>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要件への適合確認</t>
    <rPh sb="0" eb="2">
      <t>ヨウケン</t>
    </rPh>
    <rPh sb="4" eb="6">
      <t>テキゴウ</t>
    </rPh>
    <rPh sb="6" eb="8">
      <t>カクニン</t>
    </rPh>
    <phoneticPr fontId="11"/>
  </si>
  <si>
    <t>・認定取得</t>
    <rPh sb="1" eb="3">
      <t>ニンテイ</t>
    </rPh>
    <rPh sb="3" eb="5">
      <t>シュトク</t>
    </rPh>
    <phoneticPr fontId="11"/>
  </si>
  <si>
    <r>
      <t>：</t>
    </r>
    <r>
      <rPr>
        <b/>
        <u/>
        <sz val="10"/>
        <color indexed="10"/>
        <rFont val="ＭＳ Ｐ明朝"/>
        <family val="1"/>
        <charset val="128"/>
      </rPr>
      <t>取得済</t>
    </r>
    <r>
      <rPr>
        <sz val="10"/>
        <color indexed="8"/>
        <rFont val="ＭＳ Ｐ明朝"/>
        <family val="1"/>
        <charset val="128"/>
      </rPr>
      <t>の認定住宅に■が入っていますか。</t>
    </r>
    <rPh sb="1" eb="3">
      <t>シュトク</t>
    </rPh>
    <rPh sb="3" eb="4">
      <t>スミ</t>
    </rPh>
    <rPh sb="5" eb="7">
      <t>ニンテイ</t>
    </rPh>
    <rPh sb="7" eb="9">
      <t>ジュウタク</t>
    </rPh>
    <rPh sb="12" eb="13">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</si>
  <si>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</si>
  <si>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</si>
  <si>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</si>
  <si>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</si>
  <si>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</si>
  <si>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</si>
  <si>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</si>
  <si>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変更契約書等</t>
    </r>
    <r>
      <rPr>
        <sz val="10"/>
        <color indexed="10"/>
        <rFont val="ＭＳ Ｐ明朝"/>
        <family val="1"/>
        <charset val="128"/>
      </rPr>
      <t>を提出してください。)</t>
    </r>
    <rPh sb="2" eb="4">
      <t>ヘンコウ</t>
    </rPh>
    <rPh sb="4" eb="5">
      <t>アリ</t>
    </rPh>
    <rPh sb="7" eb="9">
      <t>バアイ</t>
    </rPh>
    <rPh sb="12" eb="14">
      <t>ヨウシキ</t>
    </rPh>
    <rPh sb="16" eb="18">
      <t>ヘンコウ</t>
    </rPh>
    <rPh sb="18" eb="21">
      <t>ケイヤクショ</t>
    </rPh>
    <rPh sb="21" eb="22">
      <t>トウ</t>
    </rPh>
    <rPh sb="23" eb="25">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</si>
  <si>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</si>
  <si>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⑪対象住宅・建築物の経費【様式９】</t>
    </r>
    <r>
      <rPr>
        <b/>
        <sz val="9"/>
        <color indexed="10"/>
        <rFont val="ＭＳ Ｐゴシック"/>
        <family val="3"/>
        <charset val="128"/>
      </rPr>
      <t/>
    </r>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</si>
  <si>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</si>
  <si>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</si>
  <si>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</si>
  <si>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</si>
  <si>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</si>
  <si>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NO.４</t>
    <phoneticPr fontId="11"/>
  </si>
  <si>
    <r>
      <t>⑫要件に係る工事の変更に関する工事請負契約書等の</t>
    </r>
    <r>
      <rPr>
        <b/>
        <sz val="11"/>
        <color rgb="FF0033CC"/>
        <rFont val="ＭＳ Ｐゴシック"/>
        <family val="3"/>
        <charset val="128"/>
      </rPr>
      <t>写し</t>
    </r>
    <r>
      <rPr>
        <b/>
        <sz val="11"/>
        <color indexed="8"/>
        <rFont val="ＭＳ Ｐゴシック"/>
        <family val="3"/>
        <charset val="128"/>
      </rPr>
      <t>　(請負のみ）</t>
    </r>
    <rPh sb="1" eb="3">
      <t>ヨウケン</t>
    </rPh>
    <rPh sb="4" eb="5">
      <t>カカワ</t>
    </rPh>
    <rPh sb="6" eb="8">
      <t>コウジ</t>
    </rPh>
    <rPh sb="9" eb="11">
      <t>ヘンコウ</t>
    </rPh>
    <rPh sb="12" eb="13">
      <t>カン</t>
    </rPh>
    <rPh sb="15" eb="17">
      <t>コウジ</t>
    </rPh>
    <rPh sb="17" eb="19">
      <t>ウケオイ</t>
    </rPh>
    <rPh sb="19" eb="21">
      <t>ケイヤク</t>
    </rPh>
    <rPh sb="21" eb="23">
      <t>ショナド</t>
    </rPh>
    <rPh sb="24" eb="25">
      <t>ウツ</t>
    </rPh>
    <rPh sb="28" eb="30">
      <t>ウケオイ</t>
    </rPh>
    <phoneticPr fontId="11"/>
  </si>
  <si>
    <t>・要件に係る工事の変更に関する工事請負契約書等の写しを添付していますか。</t>
    <phoneticPr fontId="11"/>
  </si>
  <si>
    <r>
      <t>・双方、「注文者(建築主)」・「請負者(補助事業者)」の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9" eb="11">
      <t>ケンチク</t>
    </rPh>
    <rPh sb="11" eb="12">
      <t>ヌシ</t>
    </rPh>
    <rPh sb="16" eb="18">
      <t>ウケオイ</t>
    </rPh>
    <rPh sb="18" eb="19">
      <t>シャ</t>
    </rPh>
    <rPh sb="20" eb="22">
      <t>ホジョ</t>
    </rPh>
    <rPh sb="22" eb="25">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</si>
  <si>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</si>
  <si>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</si>
  <si>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</si>
  <si>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⑬売買契約書の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</si>
  <si>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</si>
  <si>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t>・収入印紙が貼付けされ、印紙に貼付け消印がありますか。</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</si>
  <si>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</si>
  <si>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</si>
  <si>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</si>
  <si>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</si>
  <si>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</si>
  <si>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</si>
  <si>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</si>
  <si>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t>
    </r>
    <r>
      <rPr>
        <b/>
        <u val="double"/>
        <sz val="10"/>
        <color indexed="8"/>
        <rFont val="ＭＳ Ｐ明朝"/>
        <family val="1"/>
        <charset val="128"/>
      </rPr>
      <t>消費税及び消費税を除いた額</t>
    </r>
    <r>
      <rPr>
        <b/>
        <u/>
        <sz val="10"/>
        <color indexed="8"/>
        <rFont val="ＭＳ Ｐ明朝"/>
        <family val="1"/>
        <charset val="128"/>
      </rPr>
      <t>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</si>
  <si>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</si>
  <si>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</si>
  <si>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⑭支払い記録の確認チェックシート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</si>
  <si>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</si>
  <si>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</si>
  <si>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</si>
  <si>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</si>
  <si>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</si>
  <si>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</si>
  <si>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</si>
  <si>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</si>
  <si>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</si>
  <si>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</si>
  <si>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NO.５</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</si>
  <si>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4">
      <t>ジギョウ</t>
    </rPh>
    <rPh sb="4" eb="5">
      <t>シャ</t>
    </rPh>
    <phoneticPr fontId="11"/>
  </si>
  <si>
    <t>⑮工事請負契約や売買契約に基づく「支払い記録」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</si>
  <si>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</si>
  <si>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</si>
  <si>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</si>
  <si>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</si>
  <si>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</si>
  <si>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</si>
  <si>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</si>
  <si>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</si>
  <si>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</si>
  <si>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</si>
  <si>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</si>
  <si>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</si>
  <si>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</si>
  <si>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</si>
  <si>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</si>
  <si>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</si>
  <si>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⑯請求書【様式１４】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</si>
  <si>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</si>
  <si>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</si>
  <si>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</si>
  <si>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</si>
  <si>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</si>
  <si>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</si>
  <si>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</si>
  <si>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</si>
  <si>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</si>
  <si>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</si>
  <si>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</si>
  <si>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</si>
  <si>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</si>
  <si>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NO.６</t>
    <phoneticPr fontId="11"/>
  </si>
  <si>
    <r>
      <t>⑰検査済証の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</si>
  <si>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</si>
  <si>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</si>
  <si>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認定通知書と請負契約書と整合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ニンテイ</t>
    </rPh>
    <rPh sb="17" eb="20">
      <t>ツウチショ</t>
    </rPh>
    <rPh sb="21" eb="23">
      <t>ウケオイ</t>
    </rPh>
    <rPh sb="23" eb="26">
      <t>ケイヤクショ</t>
    </rPh>
    <rPh sb="27" eb="29">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</si>
  <si>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</si>
  <si>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</si>
  <si>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t>→確認申請の計画変更がある場合、内容を確認出来る書類を添付していますか。</t>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</si>
  <si>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</si>
  <si>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⑱工事の完了が確認できる書類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</si>
  <si>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</si>
  <si>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</si>
  <si>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</si>
  <si>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⑲建物の不動産登記の現在事項証明書(次の何れかに該当する場合)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</si>
  <si>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</si>
  <si>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</si>
  <si>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</si>
  <si>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 売買契約による住宅の買主が法人である場合</t>
    <rPh sb="3" eb="5">
      <t>バイバイ</t>
    </rPh>
    <rPh sb="5" eb="7">
      <t>ケイヤク</t>
    </rPh>
    <rPh sb="10" eb="12">
      <t>ジュウタク</t>
    </rPh>
    <rPh sb="13" eb="15">
      <t>カイヌシ</t>
    </rPh>
    <rPh sb="16" eb="18">
      <t>ホウジン</t>
    </rPh>
    <rPh sb="21" eb="23">
      <t>バアイ</t>
    </rPh>
    <phoneticPr fontId="11"/>
  </si>
  <si>
    <r>
      <t>⑳認定通知書、認定通知書第一面～第四面、一次エネルギー消費量計算書の</t>
    </r>
    <r>
      <rPr>
        <b/>
        <sz val="11"/>
        <color indexed="30"/>
        <rFont val="ＭＳ Ｐゴシック"/>
        <family val="3"/>
        <charset val="128"/>
      </rPr>
      <t>写し</t>
    </r>
    <rPh sb="7" eb="9">
      <t>ニンテイ</t>
    </rPh>
    <rPh sb="9" eb="12">
      <t>ツウチショ</t>
    </rPh>
    <rPh sb="12" eb="13">
      <t>ダイ</t>
    </rPh>
    <rPh sb="13" eb="15">
      <t>イチメン</t>
    </rPh>
    <rPh sb="16" eb="17">
      <t>ダイ</t>
    </rPh>
    <rPh sb="17" eb="19">
      <t>ヨンメン</t>
    </rPh>
    <rPh sb="20" eb="32">
      <t>イ</t>
    </rPh>
    <rPh sb="32" eb="33">
      <t>ショ</t>
    </rPh>
    <rPh sb="34" eb="35">
      <t>ウツ</t>
    </rPh>
    <phoneticPr fontId="2"/>
  </si>
  <si>
    <t>認定通知書</t>
    <rPh sb="0" eb="2">
      <t>ニンテイ</t>
    </rPh>
    <rPh sb="2" eb="5">
      <t>ツウチショ</t>
    </rPh>
    <phoneticPr fontId="2"/>
  </si>
  <si>
    <t>：当該住宅の認定通知書の写しですか。</t>
    <phoneticPr fontId="2"/>
  </si>
  <si>
    <t>：認定通知書は申請する認定住宅(低炭素又は性能向上)で取得されていますか。</t>
    <phoneticPr fontId="2"/>
  </si>
  <si>
    <r>
      <t>：記載されている</t>
    </r>
    <r>
      <rPr>
        <b/>
        <sz val="10"/>
        <color indexed="10"/>
        <rFont val="ＭＳ Ｐ明朝"/>
        <family val="1"/>
        <charset val="128"/>
      </rPr>
      <t>建築主は検査済証と【様式７】の建築主と同一</t>
    </r>
    <r>
      <rPr>
        <sz val="10"/>
        <color indexed="10"/>
        <rFont val="ＭＳ Ｐ明朝"/>
        <family val="1"/>
        <charset val="128"/>
      </rPr>
      <t>ですか。(様式７が複数名の場合、いずれかの氏名が確認できれば可とします。）</t>
    </r>
    <rPh sb="1" eb="3">
      <t>キサイ</t>
    </rPh>
    <rPh sb="8" eb="10">
      <t>ケンチク</t>
    </rPh>
    <rPh sb="10" eb="11">
      <t>ヌシ</t>
    </rPh>
    <rPh sb="12" eb="14">
      <t>ケンサ</t>
    </rPh>
    <rPh sb="14" eb="15">
      <t>ズ</t>
    </rPh>
    <rPh sb="15" eb="16">
      <t>ショウ</t>
    </rPh>
    <rPh sb="18" eb="20">
      <t>ヨウシキ</t>
    </rPh>
    <rPh sb="23" eb="25">
      <t>ケンチク</t>
    </rPh>
    <rPh sb="25" eb="26">
      <t>ヌシ</t>
    </rPh>
    <rPh sb="27" eb="29">
      <t>ドウイツ</t>
    </rPh>
    <rPh sb="34" eb="36">
      <t>ヨウシキ</t>
    </rPh>
    <rPh sb="38" eb="40">
      <t>フクスウ</t>
    </rPh>
    <rPh sb="40" eb="41">
      <t>メイ</t>
    </rPh>
    <rPh sb="42" eb="44">
      <t>バアイ</t>
    </rPh>
    <rPh sb="50" eb="52">
      <t>シメイ</t>
    </rPh>
    <rPh sb="53" eb="55">
      <t>カクニン</t>
    </rPh>
    <rPh sb="59" eb="60">
      <t>カ</t>
    </rPh>
    <phoneticPr fontId="3"/>
  </si>
  <si>
    <r>
      <t>：記載されている地名地番は</t>
    </r>
    <r>
      <rPr>
        <b/>
        <u/>
        <sz val="10"/>
        <color indexed="10"/>
        <rFont val="ＭＳ Ｐ明朝"/>
        <family val="1"/>
        <charset val="128"/>
      </rPr>
      <t>検査済証と様式８の地名地番</t>
    </r>
    <r>
      <rPr>
        <u/>
        <sz val="10"/>
        <color indexed="10"/>
        <rFont val="ＭＳ Ｐ明朝"/>
        <family val="1"/>
        <charset val="128"/>
      </rPr>
      <t>と同一ですか。</t>
    </r>
    <rPh sb="13" eb="15">
      <t>ケンサ</t>
    </rPh>
    <rPh sb="15" eb="16">
      <t>ズ</t>
    </rPh>
    <phoneticPr fontId="2"/>
  </si>
  <si>
    <t>認定申請書第一面～第四面、一次エネルギー消費量計算書</t>
    <rPh sb="0" eb="2">
      <t>ニンテイ</t>
    </rPh>
    <rPh sb="2" eb="5">
      <t>シンセイショ</t>
    </rPh>
    <phoneticPr fontId="2"/>
  </si>
  <si>
    <t>：当該住宅の認定申請書の副本の写し、一次エネルギー消費量計算書ですか。</t>
    <rPh sb="18" eb="30">
      <t>イ</t>
    </rPh>
    <rPh sb="30" eb="31">
      <t>ショ</t>
    </rPh>
    <phoneticPr fontId="2"/>
  </si>
  <si>
    <t>：所管行政庁又は審査機関の受付印はありますか。</t>
    <rPh sb="1" eb="3">
      <t>ショカン</t>
    </rPh>
    <rPh sb="3" eb="6">
      <t>ギョウセイチョウ</t>
    </rPh>
    <rPh sb="6" eb="7">
      <t>マタ</t>
    </rPh>
    <rPh sb="8" eb="10">
      <t>シンサ</t>
    </rPh>
    <rPh sb="10" eb="12">
      <t>キカン</t>
    </rPh>
    <phoneticPr fontId="2"/>
  </si>
  <si>
    <r>
      <t>：工事種別は「</t>
    </r>
    <r>
      <rPr>
        <b/>
        <sz val="10"/>
        <color indexed="10"/>
        <rFont val="ＭＳ Ｐ明朝"/>
        <family val="1"/>
        <charset val="128"/>
      </rPr>
      <t>新築</t>
    </r>
    <r>
      <rPr>
        <sz val="10"/>
        <color indexed="8"/>
        <rFont val="ＭＳ Ｐ明朝"/>
        <family val="1"/>
        <charset val="128"/>
      </rPr>
      <t>」で申請されていますか。</t>
    </r>
    <rPh sb="1" eb="3">
      <t>コウジ</t>
    </rPh>
    <rPh sb="3" eb="5">
      <t>シュベツ</t>
    </rPh>
    <rPh sb="7" eb="9">
      <t>シンチク</t>
    </rPh>
    <rPh sb="11" eb="13">
      <t>シンセイ</t>
    </rPh>
    <phoneticPr fontId="2"/>
  </si>
  <si>
    <r>
      <t>　（</t>
    </r>
    <r>
      <rPr>
        <u/>
        <sz val="10"/>
        <color indexed="10"/>
        <rFont val="ＭＳ Ｐ明朝"/>
        <family val="1"/>
        <charset val="128"/>
      </rPr>
      <t>新築以外は不可</t>
    </r>
    <r>
      <rPr>
        <sz val="10"/>
        <color indexed="10"/>
        <rFont val="ＭＳ Ｐ明朝"/>
        <family val="1"/>
        <charset val="128"/>
      </rPr>
      <t>。マニュアルをご確認ください）</t>
    </r>
    <rPh sb="2" eb="4">
      <t>シンチク</t>
    </rPh>
    <rPh sb="4" eb="6">
      <t>イガイ</t>
    </rPh>
    <rPh sb="7" eb="9">
      <t>フカ</t>
    </rPh>
    <rPh sb="17" eb="19">
      <t>カクニン</t>
    </rPh>
    <phoneticPr fontId="2"/>
  </si>
  <si>
    <r>
      <t>：複数の暖房設備が設置されている場合、一次エネルギー消費量計算書に含まれている設備が、</t>
    </r>
    <r>
      <rPr>
        <b/>
        <u/>
        <sz val="10"/>
        <color indexed="10"/>
        <rFont val="ＭＳ Ｐ明朝"/>
        <family val="1"/>
        <charset val="128"/>
      </rPr>
      <t>最も低い効率の暖房機器</t>
    </r>
    <r>
      <rPr>
        <u/>
        <sz val="10"/>
        <color indexed="10"/>
        <rFont val="ＭＳ Ｐ明朝"/>
        <family val="1"/>
        <charset val="128"/>
      </rPr>
      <t>で計算されていますか。</t>
    </r>
    <rPh sb="1" eb="3">
      <t>フクスウ</t>
    </rPh>
    <rPh sb="4" eb="6">
      <t>ダンボウ</t>
    </rPh>
    <rPh sb="6" eb="8">
      <t>セツビ</t>
    </rPh>
    <rPh sb="9" eb="11">
      <t>セッチ</t>
    </rPh>
    <rPh sb="16" eb="18">
      <t>バアイ</t>
    </rPh>
    <rPh sb="43" eb="44">
      <t>モット</t>
    </rPh>
    <rPh sb="45" eb="46">
      <t>ヒク</t>
    </rPh>
    <rPh sb="50" eb="52">
      <t>ダンボウ</t>
    </rPh>
    <rPh sb="52" eb="54">
      <t>キキ</t>
    </rPh>
    <rPh sb="55" eb="57">
      <t>ケイサン</t>
    </rPh>
    <phoneticPr fontId="2"/>
  </si>
  <si>
    <t>:太陽光発電のシステム容量が10ｋｗ以上の時は「余剰買取」になっていますか。</t>
    <rPh sb="1" eb="4">
      <t>タイヨウコウ</t>
    </rPh>
    <rPh sb="4" eb="6">
      <t>ハツデン</t>
    </rPh>
    <rPh sb="11" eb="13">
      <t>ヨウリョウ</t>
    </rPh>
    <rPh sb="18" eb="20">
      <t>イジョウ</t>
    </rPh>
    <rPh sb="21" eb="22">
      <t>トキ</t>
    </rPh>
    <rPh sb="24" eb="26">
      <t>ヨジョウ</t>
    </rPh>
    <rPh sb="26" eb="28">
      <t>カイトリ</t>
    </rPh>
    <phoneticPr fontId="1"/>
  </si>
  <si>
    <r>
      <t>※認定申請の</t>
    </r>
    <r>
      <rPr>
        <u/>
        <sz val="10"/>
        <color indexed="10"/>
        <rFont val="ＭＳ Ｐ明朝"/>
        <family val="1"/>
        <charset val="128"/>
      </rPr>
      <t>一次エネルギー消費量計算に含まれている太陽光発電</t>
    </r>
    <r>
      <rPr>
        <sz val="10"/>
        <color indexed="10"/>
        <rFont val="ＭＳ Ｐ明朝"/>
        <family val="1"/>
        <charset val="128"/>
      </rPr>
      <t>が「</t>
    </r>
    <r>
      <rPr>
        <b/>
        <sz val="10"/>
        <color indexed="10"/>
        <rFont val="ＭＳ Ｐ明朝"/>
        <family val="1"/>
        <charset val="128"/>
      </rPr>
      <t>全量買取</t>
    </r>
    <r>
      <rPr>
        <sz val="10"/>
        <color indexed="10"/>
        <rFont val="ＭＳ Ｐ明朝"/>
        <family val="1"/>
        <charset val="128"/>
      </rPr>
      <t>」の場合、</t>
    </r>
    <r>
      <rPr>
        <b/>
        <sz val="10"/>
        <rFont val="ＭＳ Ｐ明朝"/>
        <family val="1"/>
        <charset val="128"/>
      </rPr>
      <t>認定通知書を交付した所管行政庁にその旨をご確認頂き</t>
    </r>
    <r>
      <rPr>
        <sz val="10"/>
        <color indexed="10"/>
        <rFont val="ＭＳ Ｐ明朝"/>
        <family val="1"/>
        <charset val="128"/>
      </rPr>
      <t>、その結果を審査室にご連絡ください。</t>
    </r>
    <rPh sb="1" eb="3">
      <t>ニンテイ</t>
    </rPh>
    <rPh sb="3" eb="5">
      <t>シンセイ</t>
    </rPh>
    <rPh sb="6" eb="18">
      <t>イ</t>
    </rPh>
    <rPh sb="19" eb="20">
      <t>フク</t>
    </rPh>
    <rPh sb="25" eb="28">
      <t>タイヨウコウ</t>
    </rPh>
    <rPh sb="28" eb="30">
      <t>ハツデン</t>
    </rPh>
    <rPh sb="32" eb="34">
      <t>ゼンリョウ</t>
    </rPh>
    <rPh sb="34" eb="36">
      <t>カイトリ</t>
    </rPh>
    <rPh sb="38" eb="40">
      <t>バアイ</t>
    </rPh>
    <rPh sb="41" eb="43">
      <t>ニンテイ</t>
    </rPh>
    <rPh sb="43" eb="46">
      <t>ツウチショ</t>
    </rPh>
    <rPh sb="47" eb="49">
      <t>コウフ</t>
    </rPh>
    <rPh sb="51" eb="53">
      <t>ショカン</t>
    </rPh>
    <rPh sb="53" eb="55">
      <t>ギョウセイ</t>
    </rPh>
    <rPh sb="55" eb="56">
      <t>チョウ</t>
    </rPh>
    <rPh sb="59" eb="60">
      <t>ムネ</t>
    </rPh>
    <rPh sb="62" eb="64">
      <t>カクニン</t>
    </rPh>
    <rPh sb="64" eb="65">
      <t>イタダ</t>
    </rPh>
    <rPh sb="69" eb="71">
      <t>ケッカ</t>
    </rPh>
    <rPh sb="72" eb="74">
      <t>シンサ</t>
    </rPh>
    <rPh sb="74" eb="75">
      <t>シツ</t>
    </rPh>
    <rPh sb="77" eb="79">
      <t>レンラク</t>
    </rPh>
    <phoneticPr fontId="1"/>
  </si>
  <si>
    <r>
      <t>：「階数」、「用途」は、</t>
    </r>
    <r>
      <rPr>
        <b/>
        <sz val="10"/>
        <color indexed="8"/>
        <rFont val="ＭＳ Ｐ明朝"/>
        <family val="1"/>
        <charset val="128"/>
      </rPr>
      <t>様式８に記入している内容</t>
    </r>
    <r>
      <rPr>
        <sz val="10"/>
        <color indexed="8"/>
        <rFont val="ＭＳ Ｐ明朝"/>
        <family val="1"/>
        <charset val="128"/>
      </rPr>
      <t>と同じですか。</t>
    </r>
    <rPh sb="2" eb="4">
      <t>カイスウ</t>
    </rPh>
    <rPh sb="7" eb="9">
      <t>ヨウト</t>
    </rPh>
    <rPh sb="12" eb="14">
      <t>ヨウ</t>
    </rPh>
    <rPh sb="16" eb="18">
      <t>キニュウ</t>
    </rPh>
    <rPh sb="22" eb="24">
      <t>ナイヨウ</t>
    </rPh>
    <rPh sb="25" eb="26">
      <t>オナ</t>
    </rPh>
    <phoneticPr fontId="2"/>
  </si>
  <si>
    <t>　　　提出書類のチェックシート　　高度省エネ型</t>
    <rPh sb="3" eb="5">
      <t>テイシュツ</t>
    </rPh>
    <rPh sb="5" eb="7">
      <t>ショルイ</t>
    </rPh>
    <rPh sb="17" eb="23">
      <t>コ</t>
    </rPh>
    <phoneticPr fontId="11"/>
  </si>
  <si>
    <t>NO.７</t>
    <phoneticPr fontId="11"/>
  </si>
  <si>
    <t>㉑余剰売電が確認できる資料</t>
    <rPh sb="1" eb="3">
      <t>ヨジョウ</t>
    </rPh>
    <rPh sb="3" eb="5">
      <t>バイデン</t>
    </rPh>
    <rPh sb="6" eb="8">
      <t>カクニン</t>
    </rPh>
    <rPh sb="11" eb="13">
      <t>シリョウ</t>
    </rPh>
    <phoneticPr fontId="2"/>
  </si>
  <si>
    <r>
      <t>・太陽光発電を10Kw以上搭載し、かつ、</t>
    </r>
    <r>
      <rPr>
        <b/>
        <u/>
        <sz val="10"/>
        <color indexed="10"/>
        <rFont val="ＭＳ Ｐ明朝"/>
        <family val="1"/>
        <charset val="128"/>
      </rPr>
      <t>一次エネルギー消費量計算に含まれている場合</t>
    </r>
    <r>
      <rPr>
        <sz val="10"/>
        <color indexed="8"/>
        <rFont val="ＭＳ Ｐ明朝"/>
        <family val="1"/>
        <charset val="128"/>
      </rPr>
      <t>、「</t>
    </r>
    <r>
      <rPr>
        <b/>
        <sz val="10"/>
        <color indexed="8"/>
        <rFont val="ＭＳ Ｐ明朝"/>
        <family val="1"/>
        <charset val="128"/>
      </rPr>
      <t>余剰売電(</t>
    </r>
    <r>
      <rPr>
        <b/>
        <u/>
        <sz val="10"/>
        <color indexed="8"/>
        <rFont val="ＭＳ Ｐ明朝"/>
        <family val="1"/>
        <charset val="128"/>
      </rPr>
      <t>余剰配線)</t>
    </r>
    <r>
      <rPr>
        <sz val="10"/>
        <color indexed="8"/>
        <rFont val="ＭＳ Ｐ明朝"/>
        <family val="1"/>
        <charset val="128"/>
      </rPr>
      <t>」が確認できる書類が添付されていますか。</t>
    </r>
    <rPh sb="1" eb="3">
      <t>タイヨウ</t>
    </rPh>
    <rPh sb="3" eb="4">
      <t>ヒカリ</t>
    </rPh>
    <rPh sb="4" eb="6">
      <t>ハツデン</t>
    </rPh>
    <rPh sb="13" eb="15">
      <t>トウサイ</t>
    </rPh>
    <rPh sb="20" eb="32">
      <t>イ</t>
    </rPh>
    <rPh sb="33" eb="34">
      <t>フク</t>
    </rPh>
    <rPh sb="39" eb="41">
      <t>バアイ</t>
    </rPh>
    <rPh sb="43" eb="45">
      <t>ヨジョウ</t>
    </rPh>
    <rPh sb="45" eb="47">
      <t>バイデン</t>
    </rPh>
    <rPh sb="48" eb="50">
      <t>ヨジョウ</t>
    </rPh>
    <rPh sb="50" eb="52">
      <t>ハイセン</t>
    </rPh>
    <rPh sb="55" eb="57">
      <t>カクニン</t>
    </rPh>
    <rPh sb="60" eb="62">
      <t>ショルイ</t>
    </rPh>
    <rPh sb="63" eb="65">
      <t>テンプ</t>
    </rPh>
    <phoneticPr fontId="2"/>
  </si>
  <si>
    <r>
      <t>(10kw以上搭載していても、一次エネルギー消費量計算に含まれていない場合は</t>
    </r>
    <r>
      <rPr>
        <b/>
        <u/>
        <sz val="10"/>
        <color indexed="8"/>
        <rFont val="ＭＳ Ｐ明朝"/>
        <family val="1"/>
        <charset val="128"/>
      </rPr>
      <t>提出不要</t>
    </r>
    <r>
      <rPr>
        <sz val="10"/>
        <color indexed="8"/>
        <rFont val="ＭＳ Ｐ明朝"/>
        <family val="1"/>
        <charset val="128"/>
      </rPr>
      <t>)</t>
    </r>
    <rPh sb="15" eb="27">
      <t>イ</t>
    </rPh>
    <rPh sb="28" eb="29">
      <t>フク</t>
    </rPh>
    <rPh sb="35" eb="37">
      <t>バアイ</t>
    </rPh>
    <rPh sb="38" eb="40">
      <t>テイシュツ</t>
    </rPh>
    <rPh sb="40" eb="42">
      <t>フヨウ</t>
    </rPh>
    <phoneticPr fontId="2"/>
  </si>
  <si>
    <r>
      <t>㉒変更に係る認定通知書の</t>
    </r>
    <r>
      <rPr>
        <b/>
        <sz val="11"/>
        <color rgb="FFFF0000"/>
        <rFont val="ＭＳ Ｐゴシック"/>
        <family val="3"/>
        <charset val="128"/>
      </rPr>
      <t>写し</t>
    </r>
    <r>
      <rPr>
        <b/>
        <sz val="11"/>
        <rFont val="ＭＳ Ｐゴシック"/>
        <family val="3"/>
        <charset val="128"/>
      </rPr>
      <t xml:space="preserve"> </t>
    </r>
    <r>
      <rPr>
        <b/>
        <sz val="8"/>
        <rFont val="ＭＳ Ｐゴシック"/>
        <family val="3"/>
        <charset val="128"/>
      </rPr>
      <t>(変更認定申請第一面～第四面、一次エネルギー消費量計算書の写し含む)</t>
    </r>
    <rPh sb="12" eb="13">
      <t>ウツ</t>
    </rPh>
    <rPh sb="16" eb="18">
      <t>ヘンコウ</t>
    </rPh>
    <rPh sb="18" eb="20">
      <t>ニンテイ</t>
    </rPh>
    <rPh sb="20" eb="22">
      <t>シンセイ</t>
    </rPh>
    <rPh sb="46" eb="47">
      <t>フク</t>
    </rPh>
    <phoneticPr fontId="2"/>
  </si>
  <si>
    <t>・当該住宅の変更に関する変更認定通知書の写しですか。</t>
    <phoneticPr fontId="2"/>
  </si>
  <si>
    <t>・当該住宅の変更認定申請書（第一～四面）の副本の写しですか。</t>
    <phoneticPr fontId="2"/>
  </si>
  <si>
    <t>・所管行政庁又は審査機関の受付印はありますか。</t>
    <rPh sb="1" eb="3">
      <t>ショカン</t>
    </rPh>
    <rPh sb="3" eb="6">
      <t>ギョウセイチョウ</t>
    </rPh>
    <rPh sb="6" eb="7">
      <t>マタ</t>
    </rPh>
    <rPh sb="8" eb="10">
      <t>シンサ</t>
    </rPh>
    <rPh sb="10" eb="12">
      <t>キカン</t>
    </rPh>
    <phoneticPr fontId="2"/>
  </si>
  <si>
    <t>・変更の内容が確認出来る、一次エネルギー消費量計算等の書類・図面も添付していますか。</t>
    <rPh sb="30" eb="31">
      <t>ズ</t>
    </rPh>
    <rPh sb="31" eb="32">
      <t>メン</t>
    </rPh>
    <phoneticPr fontId="2"/>
  </si>
  <si>
    <t>・変更した事項と完了実績報告書等の記載事項は整合していますか。</t>
    <rPh sb="8" eb="10">
      <t>カンリョウ</t>
    </rPh>
    <phoneticPr fontId="2"/>
  </si>
  <si>
    <t>・変更後も補助対象となる住宅の要件を満たしていますか。</t>
    <phoneticPr fontId="2"/>
  </si>
  <si>
    <r>
      <t>㉓認定に基づく工事完了報告書の副本の</t>
    </r>
    <r>
      <rPr>
        <b/>
        <sz val="11"/>
        <color rgb="FFFF0000"/>
        <rFont val="ＭＳ Ｐゴシック"/>
        <family val="3"/>
        <charset val="128"/>
      </rPr>
      <t>写し</t>
    </r>
    <rPh sb="15" eb="17">
      <t>フクホン</t>
    </rPh>
    <phoneticPr fontId="2"/>
  </si>
  <si>
    <t>・当該住宅の工事完了報告書の副本の写しですか。</t>
    <phoneticPr fontId="2"/>
  </si>
  <si>
    <r>
      <rPr>
        <b/>
        <sz val="10"/>
        <color indexed="8"/>
        <rFont val="ＭＳ Ｐ明朝"/>
        <family val="1"/>
        <charset val="128"/>
      </rPr>
      <t xml:space="preserve">  →所管行政庁に提出が必須の場合のみ</t>
    </r>
    <r>
      <rPr>
        <sz val="10"/>
        <color indexed="8"/>
        <rFont val="ＭＳ Ｐ明朝"/>
        <family val="1"/>
        <charset val="128"/>
      </rPr>
      <t>　（行政庁により提出要否が異なります）</t>
    </r>
    <phoneticPr fontId="2"/>
  </si>
  <si>
    <t>・所管行政庁の受付印はありますか。</t>
    <phoneticPr fontId="2"/>
  </si>
  <si>
    <r>
      <t xml:space="preserve"> </t>
    </r>
    <r>
      <rPr>
        <b/>
        <sz val="10"/>
        <color indexed="8"/>
        <rFont val="ＭＳ Ｐ明朝"/>
        <family val="1"/>
        <charset val="128"/>
      </rPr>
      <t xml:space="preserve"> →</t>
    </r>
    <r>
      <rPr>
        <sz val="10"/>
        <color indexed="8"/>
        <rFont val="ＭＳ Ｐ明朝"/>
        <family val="1"/>
        <charset val="128"/>
      </rPr>
      <t>行政には工事完了報告書を</t>
    </r>
    <r>
      <rPr>
        <b/>
        <u/>
        <sz val="10"/>
        <color indexed="10"/>
        <rFont val="ＭＳ Ｐ明朝"/>
        <family val="1"/>
        <charset val="128"/>
      </rPr>
      <t>正副２通を提出</t>
    </r>
    <r>
      <rPr>
        <b/>
        <u/>
        <sz val="10"/>
        <color indexed="8"/>
        <rFont val="ＭＳ Ｐ明朝"/>
        <family val="1"/>
        <charset val="128"/>
      </rPr>
      <t>、</t>
    </r>
    <r>
      <rPr>
        <b/>
        <u/>
        <sz val="10"/>
        <color indexed="10"/>
        <rFont val="ＭＳ Ｐ明朝"/>
        <family val="1"/>
        <charset val="128"/>
      </rPr>
      <t>1通は受付後の返却を求めること</t>
    </r>
    <r>
      <rPr>
        <sz val="10"/>
        <color indexed="8"/>
        <rFont val="ＭＳ Ｐ明朝"/>
        <family val="1"/>
        <charset val="128"/>
      </rPr>
      <t>で</t>
    </r>
    <phoneticPr fontId="2"/>
  </si>
  <si>
    <r>
      <t xml:space="preserve">  </t>
    </r>
    <r>
      <rPr>
        <b/>
        <sz val="10"/>
        <color indexed="8"/>
        <rFont val="ＭＳ Ｐ明朝"/>
        <family val="1"/>
        <charset val="128"/>
      </rPr>
      <t xml:space="preserve"> </t>
    </r>
    <r>
      <rPr>
        <b/>
        <sz val="10"/>
        <color indexed="10"/>
        <rFont val="ＭＳ Ｐ明朝"/>
        <family val="1"/>
        <charset val="128"/>
      </rPr>
      <t>「所管行政庁の受付印」があるものを実績報告書に添付してください。</t>
    </r>
    <phoneticPr fontId="2"/>
  </si>
  <si>
    <r>
      <t>【下記の場合は、</t>
    </r>
    <r>
      <rPr>
        <b/>
        <sz val="10"/>
        <color indexed="10"/>
        <rFont val="ＭＳ Ｐ明朝"/>
        <family val="1"/>
        <charset val="128"/>
      </rPr>
      <t>工事内容確認書(参考様式)</t>
    </r>
    <r>
      <rPr>
        <sz val="10"/>
        <color indexed="8"/>
        <rFont val="ＭＳ Ｐ明朝"/>
        <family val="1"/>
        <charset val="128"/>
      </rPr>
      <t>を提出してください】</t>
    </r>
    <rPh sb="1" eb="3">
      <t>カキ</t>
    </rPh>
    <rPh sb="4" eb="6">
      <t>バアイ</t>
    </rPh>
    <rPh sb="8" eb="10">
      <t>コウジ</t>
    </rPh>
    <rPh sb="10" eb="12">
      <t>ナイヨウ</t>
    </rPh>
    <rPh sb="12" eb="14">
      <t>カクニン</t>
    </rPh>
    <rPh sb="14" eb="15">
      <t>ショ</t>
    </rPh>
    <rPh sb="16" eb="18">
      <t>サンコウ</t>
    </rPh>
    <rPh sb="18" eb="20">
      <t>ヨウシキ</t>
    </rPh>
    <rPh sb="22" eb="24">
      <t>テイシュツ</t>
    </rPh>
    <phoneticPr fontId="2"/>
  </si>
  <si>
    <t>① 行政が工事完了報告書の提出を求めていない場合</t>
    <rPh sb="2" eb="4">
      <t>ギョウセイ</t>
    </rPh>
    <rPh sb="5" eb="7">
      <t>コウジ</t>
    </rPh>
    <rPh sb="7" eb="9">
      <t>カンリョウ</t>
    </rPh>
    <rPh sb="9" eb="12">
      <t>ホウコクショ</t>
    </rPh>
    <rPh sb="13" eb="15">
      <t>テイシュツ</t>
    </rPh>
    <rPh sb="16" eb="17">
      <t>モト</t>
    </rPh>
    <rPh sb="22" eb="24">
      <t>バアイ</t>
    </rPh>
    <phoneticPr fontId="2"/>
  </si>
  <si>
    <t>② 行政が工事完了報告書に受付印を押していない場合</t>
    <rPh sb="2" eb="4">
      <t>ギョウセイ</t>
    </rPh>
    <rPh sb="5" eb="7">
      <t>コウジ</t>
    </rPh>
    <rPh sb="7" eb="9">
      <t>カンリョウ</t>
    </rPh>
    <rPh sb="9" eb="12">
      <t>ホウコクショ</t>
    </rPh>
    <rPh sb="13" eb="15">
      <t>ウケツケ</t>
    </rPh>
    <rPh sb="15" eb="16">
      <t>イン</t>
    </rPh>
    <rPh sb="17" eb="18">
      <t>オ</t>
    </rPh>
    <rPh sb="23" eb="25">
      <t>バアイ</t>
    </rPh>
    <phoneticPr fontId="2"/>
  </si>
  <si>
    <t>※行政が工事完了報告書に受付印を押していない場合については、</t>
    <rPh sb="1" eb="3">
      <t>ギョウセイ</t>
    </rPh>
    <rPh sb="4" eb="6">
      <t>コウジ</t>
    </rPh>
    <rPh sb="6" eb="8">
      <t>カンリョウ</t>
    </rPh>
    <rPh sb="8" eb="11">
      <t>ホウコクショ</t>
    </rPh>
    <rPh sb="12" eb="14">
      <t>ウケツケ</t>
    </rPh>
    <rPh sb="14" eb="15">
      <t>イン</t>
    </rPh>
    <rPh sb="16" eb="17">
      <t>オ</t>
    </rPh>
    <rPh sb="22" eb="24">
      <t>バアイ</t>
    </rPh>
    <phoneticPr fontId="2"/>
  </si>
  <si>
    <r>
      <rPr>
        <b/>
        <u/>
        <sz val="10"/>
        <color indexed="10"/>
        <rFont val="ＭＳ Ｐ明朝"/>
        <family val="1"/>
        <charset val="128"/>
      </rPr>
      <t>受付印を押していない副本の写し</t>
    </r>
    <r>
      <rPr>
        <b/>
        <u/>
        <sz val="10"/>
        <rFont val="ＭＳ Ｐ明朝"/>
        <family val="1"/>
        <charset val="128"/>
      </rPr>
      <t>と</t>
    </r>
    <r>
      <rPr>
        <b/>
        <u/>
        <sz val="10"/>
        <color indexed="10"/>
        <rFont val="ＭＳ Ｐ明朝"/>
        <family val="1"/>
        <charset val="128"/>
      </rPr>
      <t>工事確認書の両方を提出</t>
    </r>
    <r>
      <rPr>
        <b/>
        <sz val="10"/>
        <color indexed="8"/>
        <rFont val="ＭＳ Ｐ明朝"/>
        <family val="1"/>
        <charset val="128"/>
      </rPr>
      <t>してください。</t>
    </r>
    <rPh sb="10" eb="12">
      <t>フクホン</t>
    </rPh>
    <rPh sb="13" eb="14">
      <t>ウツ</t>
    </rPh>
    <rPh sb="16" eb="18">
      <t>コウジ</t>
    </rPh>
    <rPh sb="18" eb="20">
      <t>カクニン</t>
    </rPh>
    <rPh sb="20" eb="21">
      <t>ショ</t>
    </rPh>
    <rPh sb="22" eb="24">
      <t>リョウホウ</t>
    </rPh>
    <rPh sb="25" eb="27">
      <t>テイシュツ</t>
    </rPh>
    <phoneticPr fontId="2"/>
  </si>
  <si>
    <t>※行政が受付印を押印する対応していて、提出された書類に受付印がない場合は、　再度、行政へ対応頂く場合がありますのでご注意ください。</t>
    <rPh sb="1" eb="3">
      <t>ギョウセイ</t>
    </rPh>
    <rPh sb="4" eb="6">
      <t>ウケツケ</t>
    </rPh>
    <rPh sb="6" eb="7">
      <t>イン</t>
    </rPh>
    <rPh sb="8" eb="10">
      <t>オウイン</t>
    </rPh>
    <rPh sb="12" eb="14">
      <t>タイオウ</t>
    </rPh>
    <rPh sb="19" eb="21">
      <t>テイシュツ</t>
    </rPh>
    <rPh sb="24" eb="26">
      <t>ショルイ</t>
    </rPh>
    <rPh sb="27" eb="29">
      <t>ウケツケ</t>
    </rPh>
    <rPh sb="29" eb="30">
      <t>イン</t>
    </rPh>
    <rPh sb="33" eb="35">
      <t>バアイ</t>
    </rPh>
    <phoneticPr fontId="2"/>
  </si>
  <si>
    <t>・認定番号・交付日等が認定通知書と同一ですか。</t>
    <phoneticPr fontId="2"/>
  </si>
  <si>
    <t>　→変更がある場合、㉒変更に係る認定通知書を添付してください。</t>
    <rPh sb="11" eb="13">
      <t>ヘンコウ</t>
    </rPh>
    <rPh sb="14" eb="15">
      <t>カカワ</t>
    </rPh>
    <rPh sb="16" eb="18">
      <t>ニンテイ</t>
    </rPh>
    <rPh sb="18" eb="21">
      <t>ツウチショ</t>
    </rPh>
    <phoneticPr fontId="2"/>
  </si>
  <si>
    <r>
      <t>㉔建築士による認定住宅への工事内容確認書　(指定様式：</t>
    </r>
    <r>
      <rPr>
        <b/>
        <sz val="11"/>
        <color indexed="10"/>
        <rFont val="ＭＳ Ｐゴシック"/>
        <family val="3"/>
        <charset val="128"/>
      </rPr>
      <t>原本提出</t>
    </r>
    <r>
      <rPr>
        <b/>
        <sz val="11"/>
        <color indexed="8"/>
        <rFont val="ＭＳ Ｐゴシック"/>
        <family val="3"/>
        <charset val="128"/>
      </rPr>
      <t>)</t>
    </r>
    <rPh sb="1" eb="4">
      <t>ケンチクシ</t>
    </rPh>
    <rPh sb="7" eb="9">
      <t>ニンテイ</t>
    </rPh>
    <rPh sb="9" eb="11">
      <t>ジュウタク</t>
    </rPh>
    <rPh sb="13" eb="15">
      <t>コウジ</t>
    </rPh>
    <rPh sb="15" eb="17">
      <t>ナイヨウ</t>
    </rPh>
    <rPh sb="17" eb="19">
      <t>カクニン</t>
    </rPh>
    <rPh sb="19" eb="20">
      <t>ショ</t>
    </rPh>
    <rPh sb="22" eb="24">
      <t>シテイ</t>
    </rPh>
    <rPh sb="24" eb="26">
      <t>ヨウシキ</t>
    </rPh>
    <rPh sb="27" eb="29">
      <t>ゲンポン</t>
    </rPh>
    <rPh sb="29" eb="31">
      <t>テイシュツ</t>
    </rPh>
    <phoneticPr fontId="2"/>
  </si>
  <si>
    <t>・行政が工事完了報告書の提出を求めていないことを確認しましたか。</t>
    <rPh sb="1" eb="3">
      <t>ギョウセイ</t>
    </rPh>
    <rPh sb="4" eb="6">
      <t>コウジ</t>
    </rPh>
    <rPh sb="6" eb="8">
      <t>カンリョウ</t>
    </rPh>
    <rPh sb="8" eb="11">
      <t>ホウコクショ</t>
    </rPh>
    <rPh sb="12" eb="14">
      <t>テイシュツ</t>
    </rPh>
    <rPh sb="15" eb="16">
      <t>モト</t>
    </rPh>
    <rPh sb="24" eb="26">
      <t>カクニン</t>
    </rPh>
    <phoneticPr fontId="2"/>
  </si>
  <si>
    <t>・行政が工事完了報告書に受付印を押印する対応をしていないことを確認しましたか。</t>
    <rPh sb="1" eb="3">
      <t>ギョウセイ</t>
    </rPh>
    <rPh sb="4" eb="6">
      <t>コウジ</t>
    </rPh>
    <rPh sb="6" eb="8">
      <t>カンリョウ</t>
    </rPh>
    <rPh sb="8" eb="11">
      <t>ホウコクショ</t>
    </rPh>
    <rPh sb="12" eb="14">
      <t>ウケツケ</t>
    </rPh>
    <rPh sb="14" eb="15">
      <t>イン</t>
    </rPh>
    <rPh sb="16" eb="18">
      <t>オウイン</t>
    </rPh>
    <rPh sb="20" eb="22">
      <t>タイオウ</t>
    </rPh>
    <rPh sb="31" eb="33">
      <t>カクニン</t>
    </rPh>
    <phoneticPr fontId="2"/>
  </si>
  <si>
    <t>・証明する住宅についての記入に間違いはありませんか。</t>
    <rPh sb="1" eb="3">
      <t>ショウメイ</t>
    </rPh>
    <rPh sb="5" eb="7">
      <t>ジュウタク</t>
    </rPh>
    <rPh sb="12" eb="14">
      <t>キニュウ</t>
    </rPh>
    <rPh sb="15" eb="16">
      <t>マ</t>
    </rPh>
    <rPh sb="16" eb="17">
      <t>チガ</t>
    </rPh>
    <phoneticPr fontId="2"/>
  </si>
  <si>
    <t>・変更はありますか。</t>
    <rPh sb="1" eb="3">
      <t>ヘンコウ</t>
    </rPh>
    <phoneticPr fontId="2"/>
  </si>
  <si>
    <t>　→変更がある場合、所管行政庁に手続きをしていますか。</t>
    <rPh sb="10" eb="12">
      <t>ショカン</t>
    </rPh>
    <rPh sb="12" eb="14">
      <t>ギョウセイ</t>
    </rPh>
    <rPh sb="14" eb="15">
      <t>チョウ</t>
    </rPh>
    <rPh sb="16" eb="18">
      <t>テツヅ</t>
    </rPh>
    <phoneticPr fontId="2"/>
  </si>
  <si>
    <t>・確認した日の日付の記入をしていますか。</t>
    <rPh sb="1" eb="3">
      <t>カクニン</t>
    </rPh>
    <rPh sb="5" eb="6">
      <t>ヒ</t>
    </rPh>
    <rPh sb="7" eb="9">
      <t>ヒヅケ</t>
    </rPh>
    <rPh sb="10" eb="12">
      <t>キニュウ</t>
    </rPh>
    <phoneticPr fontId="2"/>
  </si>
  <si>
    <r>
      <t>㉕㉔で認定住宅への工事内容確認を行った建築士の免許証の</t>
    </r>
    <r>
      <rPr>
        <b/>
        <sz val="11"/>
        <color rgb="FFFF0000"/>
        <rFont val="ＭＳ Ｐゴシック"/>
        <family val="3"/>
        <charset val="128"/>
      </rPr>
      <t>写し</t>
    </r>
    <rPh sb="3" eb="5">
      <t>ニンテイ</t>
    </rPh>
    <rPh sb="5" eb="7">
      <t>ジュウタク</t>
    </rPh>
    <rPh sb="9" eb="11">
      <t>コウジ</t>
    </rPh>
    <rPh sb="11" eb="13">
      <t>ナイヨウ</t>
    </rPh>
    <rPh sb="13" eb="15">
      <t>カクニン</t>
    </rPh>
    <rPh sb="16" eb="17">
      <t>オコナ</t>
    </rPh>
    <rPh sb="19" eb="22">
      <t>ケンチクシ</t>
    </rPh>
    <rPh sb="23" eb="26">
      <t>メンキョショウ</t>
    </rPh>
    <rPh sb="27" eb="28">
      <t>ウツ</t>
    </rPh>
    <phoneticPr fontId="2"/>
  </si>
  <si>
    <t>・工事確認書に記入されている建築士と整合していますか。</t>
    <rPh sb="1" eb="3">
      <t>コウジ</t>
    </rPh>
    <rPh sb="3" eb="5">
      <t>カクニン</t>
    </rPh>
    <rPh sb="5" eb="6">
      <t>ショ</t>
    </rPh>
    <phoneticPr fontId="2"/>
  </si>
  <si>
    <r>
      <t>交付申請の際に三世代同居対応住宅の要件への適合を確認した建築士や㉙の三世代同居対応住宅の要件への適合を確認した建築士と同じ場合は</t>
    </r>
    <r>
      <rPr>
        <u/>
        <sz val="10"/>
        <color indexed="8"/>
        <rFont val="ＭＳ Ｐ明朝"/>
        <family val="1"/>
        <charset val="128"/>
      </rPr>
      <t>提出不要</t>
    </r>
    <r>
      <rPr>
        <sz val="10"/>
        <color indexed="8"/>
        <rFont val="ＭＳ Ｐ明朝"/>
        <family val="1"/>
        <charset val="128"/>
      </rPr>
      <t>です。</t>
    </r>
    <rPh sb="0" eb="2">
      <t>コウフ</t>
    </rPh>
    <rPh sb="2" eb="4">
      <t>シンセイ</t>
    </rPh>
    <rPh sb="5" eb="6">
      <t>サイ</t>
    </rPh>
    <rPh sb="7" eb="8">
      <t>サン</t>
    </rPh>
    <rPh sb="8" eb="10">
      <t>セダイ</t>
    </rPh>
    <rPh sb="10" eb="12">
      <t>ドウキョ</t>
    </rPh>
    <rPh sb="12" eb="14">
      <t>タイオウ</t>
    </rPh>
    <rPh sb="14" eb="16">
      <t>ジュウタク</t>
    </rPh>
    <rPh sb="17" eb="19">
      <t>ヨウケン</t>
    </rPh>
    <rPh sb="21" eb="23">
      <t>テキゴウ</t>
    </rPh>
    <rPh sb="24" eb="26">
      <t>カクニン</t>
    </rPh>
    <rPh sb="28" eb="31">
      <t>ケンチクシ</t>
    </rPh>
    <rPh sb="55" eb="57">
      <t>ケンチク</t>
    </rPh>
    <rPh sb="57" eb="58">
      <t>シ</t>
    </rPh>
    <rPh sb="59" eb="60">
      <t>オナ</t>
    </rPh>
    <rPh sb="61" eb="63">
      <t>バアイ</t>
    </rPh>
    <rPh sb="64" eb="66">
      <t>テイシュツ</t>
    </rPh>
    <rPh sb="66" eb="68">
      <t>フヨウ</t>
    </rPh>
    <phoneticPr fontId="2"/>
  </si>
  <si>
    <r>
      <t>㉖認定取得の際の配置図、平面図、立面図の</t>
    </r>
    <r>
      <rPr>
        <b/>
        <sz val="11"/>
        <color rgb="FFFF0000"/>
        <rFont val="ＭＳ Ｐゴシック"/>
        <family val="3"/>
        <charset val="128"/>
      </rPr>
      <t>写し</t>
    </r>
    <rPh sb="1" eb="3">
      <t>ニンテイ</t>
    </rPh>
    <rPh sb="3" eb="5">
      <t>シュトク</t>
    </rPh>
    <rPh sb="6" eb="7">
      <t>サイ</t>
    </rPh>
    <rPh sb="8" eb="10">
      <t>ハイチ</t>
    </rPh>
    <rPh sb="10" eb="11">
      <t>ズ</t>
    </rPh>
    <rPh sb="12" eb="15">
      <t>ヘイメンズ</t>
    </rPh>
    <rPh sb="16" eb="19">
      <t>リツメンズ</t>
    </rPh>
    <rPh sb="20" eb="21">
      <t>ウツ</t>
    </rPh>
    <phoneticPr fontId="2"/>
  </si>
  <si>
    <t>・当該住宅の配置図、平面図、立面図ですか。　(工事名称、物件名を確認してください)</t>
    <rPh sb="23" eb="25">
      <t>コウジ</t>
    </rPh>
    <rPh sb="25" eb="27">
      <t>メイショウ</t>
    </rPh>
    <rPh sb="28" eb="30">
      <t>ブッケン</t>
    </rPh>
    <rPh sb="30" eb="31">
      <t>メイ</t>
    </rPh>
    <rPh sb="32" eb="34">
      <t>カクニン</t>
    </rPh>
    <phoneticPr fontId="2"/>
  </si>
  <si>
    <t>・所管行政庁の受付印、又は、審査機関の受付印はありますか。</t>
    <rPh sb="11" eb="12">
      <t>マタ</t>
    </rPh>
    <rPh sb="14" eb="16">
      <t>シンサ</t>
    </rPh>
    <rPh sb="16" eb="18">
      <t>キカン</t>
    </rPh>
    <rPh sb="19" eb="21">
      <t>ウケツケ</t>
    </rPh>
    <rPh sb="21" eb="22">
      <t>イン</t>
    </rPh>
    <phoneticPr fontId="2"/>
  </si>
  <si>
    <t>・契約時から一次エネルギー消費量計算に影響するようなプランの変更はありませんか。</t>
    <rPh sb="1" eb="3">
      <t>ケイヤク</t>
    </rPh>
    <rPh sb="3" eb="4">
      <t>ジ</t>
    </rPh>
    <rPh sb="6" eb="18">
      <t>イ</t>
    </rPh>
    <rPh sb="19" eb="21">
      <t>エイキョウ</t>
    </rPh>
    <rPh sb="30" eb="32">
      <t>ヘンコウ</t>
    </rPh>
    <phoneticPr fontId="2"/>
  </si>
  <si>
    <t>　例)　居室の窓の大きさの変更、　間仕切り位置の変更</t>
    <rPh sb="1" eb="2">
      <t>レイ</t>
    </rPh>
    <rPh sb="4" eb="6">
      <t>キョシツ</t>
    </rPh>
    <rPh sb="7" eb="8">
      <t>マド</t>
    </rPh>
    <rPh sb="9" eb="10">
      <t>オオ</t>
    </rPh>
    <rPh sb="13" eb="15">
      <t>ヘンコウ</t>
    </rPh>
    <rPh sb="17" eb="20">
      <t>マジキ</t>
    </rPh>
    <rPh sb="21" eb="23">
      <t>イチ</t>
    </rPh>
    <rPh sb="24" eb="26">
      <t>ヘンコウ</t>
    </rPh>
    <phoneticPr fontId="2"/>
  </si>
  <si>
    <r>
      <t>・記入されている</t>
    </r>
    <r>
      <rPr>
        <b/>
        <u/>
        <sz val="10"/>
        <color indexed="10"/>
        <rFont val="ＭＳ Ｐ明朝"/>
        <family val="1"/>
        <charset val="128"/>
      </rPr>
      <t>設備機器が竣工の際に設置</t>
    </r>
    <r>
      <rPr>
        <sz val="10"/>
        <color indexed="8"/>
        <rFont val="ＭＳ Ｐ明朝"/>
        <family val="1"/>
        <charset val="128"/>
      </rPr>
      <t>されていますか。</t>
    </r>
    <rPh sb="1" eb="3">
      <t>キニュウ</t>
    </rPh>
    <rPh sb="8" eb="10">
      <t>セツビ</t>
    </rPh>
    <rPh sb="10" eb="12">
      <t>キキ</t>
    </rPh>
    <rPh sb="13" eb="15">
      <t>シュンコウ</t>
    </rPh>
    <rPh sb="16" eb="17">
      <t>サイ</t>
    </rPh>
    <rPh sb="18" eb="20">
      <t>セッチ</t>
    </rPh>
    <phoneticPr fontId="2"/>
  </si>
  <si>
    <r>
      <t>・図面は「</t>
    </r>
    <r>
      <rPr>
        <b/>
        <sz val="10"/>
        <color indexed="8"/>
        <rFont val="ＭＳ Ｐ明朝"/>
        <family val="1"/>
        <charset val="128"/>
      </rPr>
      <t>Ａ３サイズ</t>
    </r>
    <r>
      <rPr>
        <sz val="10"/>
        <color indexed="8"/>
        <rFont val="ＭＳ Ｐ明朝"/>
        <family val="1"/>
        <charset val="128"/>
      </rPr>
      <t>とし、Ａ４サイズに折って」いますか。</t>
    </r>
    <rPh sb="1" eb="3">
      <t>ズメン</t>
    </rPh>
    <rPh sb="19" eb="20">
      <t>オ</t>
    </rPh>
    <phoneticPr fontId="2"/>
  </si>
  <si>
    <t>・三世代加算がある場合、【様式１３】に記入されている調理室等の設置個数が確認できますか。</t>
    <phoneticPr fontId="2"/>
  </si>
  <si>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</si>
  <si>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</si>
  <si>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</si>
  <si>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</si>
  <si>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</si>
  <si>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</si>
  <si>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</si>
  <si>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</si>
  <si>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</si>
  <si>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</si>
  <si>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</si>
  <si>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</si>
  <si>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</si>
  <si>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</si>
  <si>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</si>
  <si>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</si>
  <si>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</si>
  <si>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</si>
  <si>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</si>
  <si>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</si>
  <si>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</si>
  <si>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</si>
  <si>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</si>
  <si>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</si>
  <si>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</si>
  <si>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</si>
  <si>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</si>
  <si>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㉚地域材供給体制等実績表【様式１０】　</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</si>
  <si>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</si>
  <si>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</si>
  <si>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</si>
  <si>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</si>
  <si>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</si>
  <si>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</si>
  <si>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</si>
  <si>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</si>
  <si>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</si>
  <si>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</si>
  <si>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</si>
  <si>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</si>
  <si>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</si>
  <si>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</si>
  <si>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地域材を使用していますか。</t>
    <phoneticPr fontId="11"/>
  </si>
  <si>
    <r>
      <t>㉛使用する「地域材」の内容等が確認できる書類　(</t>
    </r>
    <r>
      <rPr>
        <b/>
        <sz val="11"/>
        <color rgb="FFFF0000"/>
        <rFont val="ＭＳ Ｐゴシック"/>
        <family val="3"/>
        <charset val="128"/>
      </rPr>
      <t>地域材加算あり</t>
    </r>
    <r>
      <rPr>
        <b/>
        <sz val="11"/>
        <color indexed="8"/>
        <rFont val="ＭＳ Ｐゴシック"/>
        <family val="3"/>
        <charset val="128"/>
      </rPr>
      <t>)</t>
    </r>
    <rPh sb="1" eb="3">
      <t>シヨウ</t>
    </rPh>
    <rPh sb="6" eb="8">
      <t>チイキ</t>
    </rPh>
    <rPh sb="8" eb="9">
      <t>ザイ</t>
    </rPh>
    <rPh sb="11" eb="13">
      <t>ナイヨウ</t>
    </rPh>
    <rPh sb="13" eb="14">
      <t>トウ</t>
    </rPh>
    <rPh sb="15" eb="17">
      <t>カクニン</t>
    </rPh>
    <rPh sb="20" eb="22">
      <t>ショルイ</t>
    </rPh>
    <rPh sb="24" eb="26">
      <t>チイキ</t>
    </rPh>
    <rPh sb="26" eb="27">
      <t>ザイ</t>
    </rPh>
    <rPh sb="27" eb="29">
      <t>カサン</t>
    </rPh>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</si>
  <si>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</si>
  <si>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</si>
  <si>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</si>
  <si>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</si>
  <si>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</si>
  <si>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</si>
  <si>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実績</t>
    <rPh sb="0" eb="2">
      <t>ジッセキ</t>
    </rPh>
    <phoneticPr fontId="1"/>
  </si>
  <si>
    <t xml:space="preserve">        （ 高 度 省 エ ネ 型 ）</t>
    <rPh sb="10" eb="11">
      <t>コウ</t>
    </rPh>
    <rPh sb="12" eb="13">
      <t>ド</t>
    </rPh>
    <rPh sb="14" eb="15">
      <t>ショウ</t>
    </rPh>
    <rPh sb="20" eb="21">
      <t>カタ</t>
    </rPh>
    <phoneticPr fontId="2"/>
  </si>
  <si>
    <t xml:space="preserve">     完了実績報告書</t>
    <rPh sb="5" eb="7">
      <t>カンリョウ</t>
    </rPh>
    <rPh sb="7" eb="9">
      <t>ジッセキ</t>
    </rPh>
    <rPh sb="9" eb="11">
      <t>ホウコク</t>
    </rPh>
    <rPh sb="11" eb="12">
      <t>ショ</t>
    </rPh>
    <phoneticPr fontId="1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</si>
  <si>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</si>
  <si>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</si>
  <si>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</si>
  <si>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</si>
  <si>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</si>
  <si>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
  </si>
  <si>
    <t>令和2年度　高度省エネ型　</t>
    <rPh sb="0" eb="2">
      <t>レイワ</t>
    </rPh>
    <rPh sb="3" eb="5">
      <t>ネンド</t>
    </rPh>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</si>
  <si>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</si>
  <si>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※チェックシート実績B (提出書類) 計８枚 については、</t>
    </r>
    <r>
      <rPr>
        <b/>
        <u val="double"/>
        <sz val="11"/>
        <color indexed="10"/>
        <rFont val="ＭＳ Ｐ明朝"/>
        <family val="1"/>
        <charset val="128"/>
      </rPr>
      <t>提出が必要</t>
    </r>
    <r>
      <rPr>
        <b/>
        <sz val="11"/>
        <color indexed="10"/>
        <rFont val="ＭＳ Ｐ明朝"/>
        <family val="1"/>
        <charset val="128"/>
      </rPr>
      <t>です</t>
    </r>
    <rPh sb="10" eb="12">
      <t>ジッセキ</t>
    </rPh>
    <rPh sb="15" eb="17">
      <t>テイシュツ</t>
    </rPh>
    <rPh sb="17" eb="19">
      <t>ショルイ</t>
    </rPh>
    <rPh sb="21" eb="22">
      <t>ケイ</t>
    </rPh>
    <rPh sb="23" eb="24">
      <t>マイ</t>
    </rPh>
    <rPh sb="31" eb="33">
      <t>テイシュツ</t>
    </rPh>
    <rPh sb="34" eb="36">
      <t>ヒツヨウ</t>
    </rPh>
    <phoneticPr fontId="11"/>
  </si>
  <si>
    <t>□</t>
    <phoneticPr fontId="1"/>
  </si>
  <si>
    <t>・提出する書類の必要箇所に「インデックス」を貼っていますか。(作成要領参照)</t>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</si>
  <si>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</si>
  <si>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</si>
  <si>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</si>
  <si>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</si>
  <si>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</si>
  <si>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</si>
  <si>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</si>
  <si>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</si>
  <si>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変更が有る場合→【様式９】に記載されている精算額と同じですか。</t>
    <rPh sb="1" eb="3">
      <t>ヘンコウ</t>
    </rPh>
    <rPh sb="4" eb="5">
      <t>ア</t>
    </rPh>
    <rPh sb="6" eb="8">
      <t>バアイ</t>
    </rPh>
    <rPh sb="10" eb="12">
      <t>ヨウ</t>
    </rPh>
    <rPh sb="15" eb="17">
      <t>キサイ</t>
    </rPh>
    <rPh sb="22" eb="25">
      <t>セイサンガク</t>
    </rPh>
    <rPh sb="26" eb="27">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</si>
  <si>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</si>
  <si>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【様式９】の契約額等</t>
    </r>
    <r>
      <rPr>
        <sz val="10"/>
        <color indexed="8"/>
        <rFont val="ＭＳ Ｐ明朝"/>
        <family val="1"/>
        <charset val="128"/>
      </rPr>
      <t>に反映されていますか。</t>
    </r>
    <rPh sb="1" eb="3">
      <t>ヘンコウ</t>
    </rPh>
    <rPh sb="4" eb="6">
      <t>キンガク</t>
    </rPh>
    <rPh sb="8" eb="10">
      <t>ヨウシキ</t>
    </rPh>
    <rPh sb="13" eb="15">
      <t>ケイヤク</t>
    </rPh>
    <rPh sb="15" eb="16">
      <t>ガク</t>
    </rPh>
    <rPh sb="16" eb="17">
      <t>トウ</t>
    </rPh>
    <rPh sb="18" eb="20">
      <t>ハンエイ</t>
    </rPh>
    <phoneticPr fontId="2"/>
  </si>
  <si>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</si>
  <si>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 xml:space="preserve">交付決定後に契約をやり直した場合は、事業中止扱いになります。
</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</si>
  <si>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・太陽光発電設備の一次エネルギー消費量計算について、チェックがありますか。</t>
    <rPh sb="1" eb="4">
      <t>タイヨウコウ</t>
    </rPh>
    <rPh sb="4" eb="6">
      <t>ハツデン</t>
    </rPh>
    <rPh sb="6" eb="8">
      <t>セツビ</t>
    </rPh>
    <rPh sb="9" eb="11">
      <t>イチジ</t>
    </rPh>
    <rPh sb="16" eb="19">
      <t>ショウヒリョウ</t>
    </rPh>
    <rPh sb="19" eb="21">
      <t>ケイサン</t>
    </rPh>
    <phoneticPr fontId="1"/>
  </si>
  <si>
    <t>・注文者、請負者は、交付決定時と同一者ですか。</t>
    <rPh sb="5" eb="7">
      <t>ウケオイ</t>
    </rPh>
    <rPh sb="7" eb="8">
      <t>シャ</t>
    </rPh>
    <rPh sb="10" eb="12">
      <t>コウフ</t>
    </rPh>
    <rPh sb="12" eb="14">
      <t>ケッテイ</t>
    </rPh>
    <rPh sb="14" eb="15">
      <t>ジ</t>
    </rPh>
    <rPh sb="18" eb="19">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</si>
  <si>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</si>
  <si>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</si>
  <si>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</si>
  <si>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</si>
  <si>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：振込者名葉には「建築主名」が記入されていますか。</t>
    <rPh sb="1" eb="3">
      <t>フリコミ</t>
    </rPh>
    <rPh sb="3" eb="4">
      <t>シャ</t>
    </rPh>
    <rPh sb="4" eb="5">
      <t>メイ</t>
    </rPh>
    <rPh sb="5" eb="6">
      <t>ハ</t>
    </rPh>
    <rPh sb="9" eb="11">
      <t>ケンチク</t>
    </rPh>
    <rPh sb="11" eb="12">
      <t>ヌシ</t>
    </rPh>
    <rPh sb="12" eb="13">
      <t>メイ</t>
    </rPh>
    <rPh sb="15" eb="17">
      <t>キニュウ</t>
    </rPh>
    <phoneticPr fontId="1"/>
  </si>
  <si>
    <t>：金融機関名、支店名(漢字)、口座名(漢字とカタカナ)、口座番号を正確に記入していますか。</t>
    <rPh sb="11" eb="13">
      <t>カンジ</t>
    </rPh>
    <rPh sb="19" eb="21">
      <t>カンジ</t>
    </rPh>
    <rPh sb="33" eb="35">
      <t>セイカク</t>
    </rPh>
    <phoneticPr fontId="11"/>
  </si>
  <si>
    <r>
      <t xml:space="preserve">※3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</si>
  <si>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</si>
  <si>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</si>
  <si>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t>
  </si>
  <si>
    <t>チェックシート８枚</t>
    <rPh sb="8" eb="9">
      <t>マイ</t>
    </rPh>
    <phoneticPr fontId="1"/>
  </si>
  <si>
    <t>←ページ範囲</t>
    <rPh sb="4" eb="6">
      <t>ハンイ</t>
    </rPh>
    <phoneticPr fontId="1"/>
  </si>
  <si>
    <t>一般社団法人東海木造住宅協会</t>
    <rPh sb="0" eb="2">
      <t>イッパン</t>
    </rPh>
    <rPh sb="2" eb="4">
      <t>シャダン</t>
    </rPh>
    <rPh sb="4" eb="6">
      <t>ホウジン</t>
    </rPh>
    <rPh sb="6" eb="8">
      <t>トウカイ</t>
    </rPh>
    <rPh sb="8" eb="10">
      <t>モクゾウ</t>
    </rPh>
    <rPh sb="10" eb="12">
      <t>ジュウタク</t>
    </rPh>
    <rPh sb="12" eb="14">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</si>
</sst>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s>
  <fonts count="19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12"/>
      <color rgb="FF000000"/>
      <name val="ＭＳ Ｐ明朝"/>
      <family val="1"/>
      <charset val="128"/>
    </font>
    <font>
      <b/>
      <sz val="9"/>
      <color rgb="FF00B050"/>
      <name val="ＭＳ Ｐ明朝"/>
      <family val="1"/>
      <charset val="128"/>
    </font>
    <font>
      <b/>
      <sz val="9"/>
      <name val="ＭＳ Ｐ明朝"/>
      <family val="1"/>
      <charset val="128"/>
    </font>
    <font>
      <sz val="11"/>
      <color theme="1"/>
      <name val="HG丸ｺﾞｼｯｸM-PRO"/>
      <family val="3"/>
      <charset val="128"/>
    </font>
    <font>
      <sz val="10.5"/>
      <name val="ＭＳ Ｐ明朝"/>
      <family val="1"/>
      <charset val="128"/>
    </font>
    <font>
      <b/>
      <sz val="10"/>
      <color rgb="FF00B050"/>
      <name val="ＭＳ Ｐ明朝"/>
      <family val="1"/>
      <charset val="128"/>
    </font>
    <font>
      <sz val="14"/>
      <name val="ＭＳ Ｐ明朝"/>
      <family val="1"/>
      <charset val="128"/>
    </font>
    <font>
      <u/>
      <sz val="11"/>
      <color theme="10"/>
      <name val="ＭＳ Ｐゴシック"/>
      <family val="2"/>
      <charset val="128"/>
      <scheme val="minor"/>
    </font>
    <font>
      <sz val="18"/>
      <color theme="1"/>
      <name val="ＭＳ Ｐ明朝"/>
      <family val="1"/>
      <charset val="128"/>
    </font>
    <font>
      <b/>
      <sz val="16"/>
      <color rgb="FFFF0000"/>
      <name val="ＭＳ Ｐ明朝"/>
      <family val="1"/>
      <charset val="128"/>
    </font>
    <font>
      <b/>
      <sz val="13"/>
      <name val="ＭＳ Ｐ明朝"/>
      <family val="1"/>
      <charset val="128"/>
    </font>
    <font>
      <b/>
      <sz val="8"/>
      <color rgb="FF00B050"/>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sz val="9"/>
      <color rgb="FF000000"/>
      <name val="ＭＳ Ｐ明朝"/>
      <family val="1"/>
      <charset val="128"/>
    </font>
    <font>
      <b/>
      <sz val="9"/>
      <color rgb="FF000000"/>
      <name val="ＭＳ Ｐ明朝"/>
      <family val="1"/>
      <charset val="128"/>
    </font>
    <font>
      <sz val="7"/>
      <color rgb="FF00B050"/>
      <name val="ＭＳ Ｐ明朝"/>
      <family val="1"/>
      <charset val="128"/>
    </font>
    <font>
      <b/>
      <sz val="12"/>
      <color indexed="10"/>
      <name val="ＭＳ Ｐ明朝"/>
      <family val="1"/>
      <charset val="128"/>
    </font>
    <font>
      <b/>
      <sz val="15"/>
      <color indexed="8"/>
      <name val="ＭＳ Ｐ明朝"/>
      <family val="1"/>
      <charset val="128"/>
    </font>
    <font>
      <b/>
      <sz val="11"/>
      <color indexed="10"/>
      <name val="ＭＳ Ｐ明朝"/>
      <family val="1"/>
      <charset val="128"/>
    </font>
    <font>
      <b/>
      <u val="double"/>
      <sz val="11"/>
      <color indexed="10"/>
      <name val="ＭＳ Ｐ明朝"/>
      <family val="1"/>
      <charset val="128"/>
    </font>
    <font>
      <sz val="11"/>
      <color indexed="12"/>
      <name val="ＭＳ Ｐ明朝"/>
      <family val="1"/>
      <charset val="128"/>
    </font>
    <font>
      <u/>
      <sz val="11"/>
      <color indexed="12"/>
      <name val="ＭＳ Ｐ明朝"/>
      <family val="1"/>
      <charset val="128"/>
    </font>
    <font>
      <b/>
      <u/>
      <sz val="11"/>
      <color indexed="12"/>
      <name val="ＭＳ Ｐ明朝"/>
      <family val="1"/>
      <charset val="128"/>
    </font>
    <font>
      <u val="double"/>
      <sz val="11"/>
      <color indexed="12"/>
      <name val="ＭＳ Ｐ明朝"/>
      <family val="1"/>
      <charset val="128"/>
    </font>
    <font>
      <sz val="22"/>
      <color indexed="8"/>
      <name val="ＭＳ Ｐ明朝"/>
      <family val="1"/>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9"/>
      <color indexed="10"/>
      <name val="ＭＳ Ｐゴシック"/>
      <family val="3"/>
      <charset val="128"/>
    </font>
    <font>
      <b/>
      <sz val="11"/>
      <color rgb="FF0033CC"/>
      <name val="ＭＳ Ｐゴシック"/>
      <family val="3"/>
      <charset val="128"/>
    </font>
    <font>
      <b/>
      <u val="double"/>
      <sz val="10"/>
      <color indexed="8"/>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u/>
      <sz val="10"/>
      <color indexed="10"/>
      <name val="ＭＳ Ｐ明朝"/>
      <family val="1"/>
      <charset val="128"/>
    </font>
    <font>
      <b/>
      <sz val="11"/>
      <color rgb="FFFF0000"/>
      <name val="ＭＳ Ｐゴシック"/>
      <family val="3"/>
      <charset val="128"/>
    </font>
    <font>
      <b/>
      <sz val="11"/>
      <name val="ＭＳ Ｐゴシック"/>
      <family val="3"/>
      <charset val="128"/>
    </font>
    <font>
      <b/>
      <sz val="8"/>
      <name val="ＭＳ Ｐゴシック"/>
      <family val="3"/>
      <charset val="128"/>
    </font>
    <font>
      <sz val="10"/>
      <color rgb="FF0033CC"/>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sz val="36"/>
      <color rgb="FF000000"/>
      <name val="ＭＳ ゴシック"/>
      <family val="3"/>
      <charset val="128"/>
    </font>
    <font>
      <b/>
      <sz val="36"/>
      <color rgb="FF000000"/>
      <name val="ＭＳ ゴシック"/>
      <family val="3"/>
      <charset val="128"/>
    </font>
    <font>
      <b/>
      <sz val="20"/>
      <name val="ＭＳ Ｐゴシック"/>
      <family val="3"/>
      <charset val="128"/>
    </font>
    <font>
      <sz val="28"/>
      <color theme="1"/>
      <name val="ＭＳ Ｐ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6"/>
      <color rgb="FF000000"/>
      <name val="ＭＳ Ｐゴシック"/>
      <family val="3"/>
      <charset val="128"/>
    </font>
    <font>
      <b/>
      <sz val="24"/>
      <color rgb="FF000000"/>
      <name val="ＭＳ ゴシック"/>
      <family val="3"/>
      <charset val="128"/>
    </font>
    <font>
      <sz val="28"/>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17"/>
      <name val="ＭＳ Ｐ明朝"/>
      <family val="1"/>
      <charset val="128"/>
    </font>
    <font>
      <b/>
      <sz val="20"/>
      <name val="ＭＳ Ｐ明朝"/>
      <family val="1"/>
      <charset val="128"/>
    </font>
    <font>
      <b/>
      <sz val="22"/>
      <color rgb="FF002060"/>
      <name val="ＭＳ Ｐゴシック"/>
      <family val="3"/>
      <charset val="128"/>
    </font>
    <font>
      <b/>
      <sz val="20"/>
      <color theme="1"/>
      <name val="ＭＳ ゴシック"/>
      <family val="3"/>
      <charset val="128"/>
    </font>
    <font>
      <sz val="16"/>
      <color rgb="FFFF0000"/>
      <name val="HG丸ｺﾞｼｯｸM-PRO"/>
      <family val="3"/>
      <charset val="128"/>
    </font>
  </fonts>
  <fills count="13">
    <fill>
      <patternFill patternType="none"/>
    </fill>
    <fill>
      <patternFill patternType="gray125"/>
    </fill>
    <fill>
      <patternFill patternType="solid">
        <fgColor indexed="9"/>
        <bgColor indexed="64"/>
      </patternFill>
    </fill>
    <fill>
      <patternFill patternType="solid">
        <fgColor rgb="FFFFEEDC"/>
        <bgColor indexed="64"/>
      </patternFill>
    </fill>
    <fill>
      <patternFill patternType="solid">
        <fgColor theme="0"/>
        <bgColor indexed="64"/>
      </patternFill>
    </fill>
    <fill>
      <patternFill patternType="solid">
        <fgColor rgb="FFFFFF00"/>
        <bgColor indexed="64"/>
      </patternFill>
    </fill>
    <fill>
      <patternFill patternType="solid">
        <fgColor rgb="FFECD9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0F3FA"/>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s>
  <borders count="21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right/>
      <top/>
      <bottom style="mediumDashDotDot">
        <color auto="1"/>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9" fontId="3" fillId="0" borderId="0" applyFont="0" applyFill="0" applyBorder="0" applyAlignment="0" applyProtection="0">
      <alignment vertical="center"/>
    </xf>
    <xf numFmtId="0" fontId="101" fillId="0" borderId="0">
      <alignment vertical="center"/>
    </xf>
    <xf numFmtId="0" fontId="105" fillId="0" borderId="0" applyNumberFormat="0" applyFill="0" applyBorder="0" applyAlignment="0" applyProtection="0">
      <alignment vertical="center"/>
    </xf>
  </cellStyleXfs>
  <cellXfs count="3141">
    <xf numFmtId="0" fontId="0" fillId="0" borderId="0" xfId="0">
      <alignment vertical="center"/>
    </xf>
    <xf numFmtId="0" fontId="9" fillId="0" borderId="0" xfId="4" applyFont="1">
      <alignment vertical="center"/>
    </xf>
    <xf numFmtId="0" fontId="13" fillId="0" borderId="0" xfId="4" applyFont="1" applyAlignment="1">
      <alignment vertical="center" shrinkToFit="1"/>
    </xf>
    <xf numFmtId="0" fontId="16" fillId="0" borderId="23" xfId="4" applyFont="1" applyBorder="1">
      <alignment vertical="center"/>
    </xf>
    <xf numFmtId="0" fontId="23" fillId="0" borderId="0" xfId="4" applyFont="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3" borderId="18" xfId="5" applyFont="1" applyFill="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38" fontId="35" fillId="0" borderId="0" xfId="7" applyFont="1">
      <alignment vertical="center"/>
    </xf>
    <xf numFmtId="0" fontId="31" fillId="0" borderId="9" xfId="5" applyFont="1" applyBorder="1">
      <alignment vertical="center"/>
    </xf>
    <xf numFmtId="38" fontId="31" fillId="0" borderId="16" xfId="7" applyFont="1" applyBorder="1">
      <alignment vertical="center"/>
    </xf>
    <xf numFmtId="38" fontId="31" fillId="0" borderId="9" xfId="7" applyFont="1" applyBorder="1">
      <alignment vertical="center"/>
    </xf>
    <xf numFmtId="0" fontId="31" fillId="0" borderId="18" xfId="5" applyFont="1" applyBorder="1">
      <alignment vertical="center"/>
    </xf>
    <xf numFmtId="38" fontId="31" fillId="0" borderId="18" xfId="7" applyFont="1" applyBorder="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3" borderId="16" xfId="5" applyFont="1" applyFill="1" applyBorder="1">
      <alignment vertical="center"/>
    </xf>
    <xf numFmtId="0" fontId="25" fillId="3" borderId="10" xfId="5" applyFont="1" applyFill="1" applyBorder="1">
      <alignment vertical="center"/>
    </xf>
    <xf numFmtId="0" fontId="25" fillId="0" borderId="0" xfId="5" applyFont="1" applyAlignment="1">
      <alignment vertical="top" wrapText="1"/>
    </xf>
    <xf numFmtId="0" fontId="25" fillId="3" borderId="0" xfId="5" applyFont="1" applyFill="1">
      <alignment vertical="center"/>
    </xf>
    <xf numFmtId="0" fontId="25" fillId="3" borderId="15" xfId="5" applyFont="1" applyFill="1" applyBorder="1">
      <alignment vertical="center"/>
    </xf>
    <xf numFmtId="0" fontId="25" fillId="3" borderId="6" xfId="5" applyFont="1" applyFill="1" applyBorder="1">
      <alignment vertical="center"/>
    </xf>
    <xf numFmtId="0" fontId="25" fillId="3" borderId="25" xfId="5" applyFont="1" applyFill="1" applyBorder="1">
      <alignment vertical="center"/>
    </xf>
    <xf numFmtId="0" fontId="28" fillId="0" borderId="2" xfId="5" applyFont="1" applyBorder="1">
      <alignment vertical="center"/>
    </xf>
    <xf numFmtId="0" fontId="25" fillId="3" borderId="5" xfId="5" applyFont="1" applyFill="1" applyBorder="1">
      <alignment vertical="center"/>
    </xf>
    <xf numFmtId="0" fontId="25" fillId="3" borderId="27" xfId="5" applyFont="1" applyFill="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3" borderId="1" xfId="5" applyFont="1" applyFill="1" applyBorder="1">
      <alignment vertical="center"/>
    </xf>
    <xf numFmtId="0" fontId="28" fillId="0" borderId="12" xfId="5" applyFont="1" applyBorder="1">
      <alignment vertical="center"/>
    </xf>
    <xf numFmtId="0" fontId="28" fillId="3" borderId="13" xfId="5" applyFont="1" applyFill="1" applyBorder="1">
      <alignment vertical="center"/>
    </xf>
    <xf numFmtId="0" fontId="25" fillId="3" borderId="14" xfId="5" applyFont="1" applyFill="1" applyBorder="1">
      <alignment vertical="center"/>
    </xf>
    <xf numFmtId="0" fontId="19" fillId="0" borderId="0" xfId="5" applyFont="1">
      <alignment vertical="center"/>
    </xf>
    <xf numFmtId="0" fontId="51" fillId="0" borderId="0" xfId="5" applyFont="1">
      <alignment vertical="center"/>
    </xf>
    <xf numFmtId="0" fontId="51"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16" fillId="0" borderId="0" xfId="4" applyFont="1">
      <alignment vertical="center"/>
    </xf>
    <xf numFmtId="0" fontId="9" fillId="0" borderId="0" xfId="0" applyFont="1">
      <alignment vertical="center"/>
    </xf>
    <xf numFmtId="0" fontId="18" fillId="0" borderId="0" xfId="0" applyFont="1">
      <alignment vertical="center"/>
    </xf>
    <xf numFmtId="0" fontId="9" fillId="0" borderId="0" xfId="0" applyFont="1" applyBorder="1" applyAlignment="1">
      <alignment vertical="center"/>
    </xf>
    <xf numFmtId="0" fontId="9" fillId="0" borderId="0" xfId="0" applyFont="1" applyFill="1" applyBorder="1" applyAlignment="1">
      <alignment vertical="center"/>
    </xf>
    <xf numFmtId="0" fontId="16" fillId="0" borderId="0" xfId="0" applyFont="1" applyBorder="1" applyAlignment="1">
      <alignment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9" fillId="0" borderId="16" xfId="0" applyFont="1" applyBorder="1" applyAlignment="1">
      <alignment vertical="center"/>
    </xf>
    <xf numFmtId="0" fontId="9" fillId="0" borderId="0" xfId="0" applyFont="1" applyBorder="1">
      <alignment vertical="center"/>
    </xf>
    <xf numFmtId="0" fontId="9" fillId="0" borderId="112" xfId="0" applyFont="1" applyBorder="1">
      <alignment vertical="center"/>
    </xf>
    <xf numFmtId="0" fontId="9" fillId="0" borderId="12" xfId="0" applyFont="1" applyBorder="1">
      <alignment vertical="center"/>
    </xf>
    <xf numFmtId="0" fontId="21" fillId="0" borderId="0" xfId="0" applyFont="1" applyAlignment="1">
      <alignment vertical="top"/>
    </xf>
    <xf numFmtId="0" fontId="55" fillId="0" borderId="0" xfId="0" applyFont="1">
      <alignment vertical="center"/>
    </xf>
    <xf numFmtId="0" fontId="14" fillId="0" borderId="0" xfId="0" applyFont="1" applyAlignment="1">
      <alignment vertical="center"/>
    </xf>
    <xf numFmtId="0" fontId="56" fillId="0" borderId="0" xfId="0" applyFont="1" applyAlignment="1">
      <alignment vertical="top"/>
    </xf>
    <xf numFmtId="0" fontId="16" fillId="0" borderId="0" xfId="0" applyFont="1">
      <alignment vertical="center"/>
    </xf>
    <xf numFmtId="0" fontId="21" fillId="0" borderId="0" xfId="0" applyFont="1" applyBorder="1" applyAlignment="1">
      <alignment vertical="center" wrapText="1"/>
    </xf>
    <xf numFmtId="0" fontId="9" fillId="0" borderId="17" xfId="0" applyFont="1" applyBorder="1" applyAlignment="1">
      <alignment vertical="center"/>
    </xf>
    <xf numFmtId="0" fontId="21" fillId="0" borderId="0" xfId="0" applyFont="1" applyAlignme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4" fillId="0" borderId="0" xfId="0" applyFont="1" applyAlignment="1">
      <alignment horizontal="left" vertical="center"/>
    </xf>
    <xf numFmtId="0" fontId="13" fillId="2" borderId="0" xfId="0" applyFont="1" applyFill="1">
      <alignment vertical="center"/>
    </xf>
    <xf numFmtId="0" fontId="13" fillId="0" borderId="0" xfId="0" applyFont="1" applyAlignment="1">
      <alignment horizontal="center" vertical="center"/>
    </xf>
    <xf numFmtId="49" fontId="14" fillId="0" borderId="0" xfId="0" applyNumberFormat="1"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17" fillId="3" borderId="16" xfId="0" applyFont="1" applyFill="1" applyBorder="1">
      <alignment vertical="center"/>
    </xf>
    <xf numFmtId="0" fontId="17" fillId="3" borderId="10" xfId="0" applyFont="1" applyFill="1" applyBorder="1">
      <alignment vertical="center"/>
    </xf>
    <xf numFmtId="0" fontId="17" fillId="3" borderId="21" xfId="0" applyFont="1" applyFill="1" applyBorder="1">
      <alignment vertical="center"/>
    </xf>
    <xf numFmtId="0" fontId="17" fillId="3" borderId="24" xfId="0" applyFont="1" applyFill="1" applyBorder="1">
      <alignment vertical="center"/>
    </xf>
    <xf numFmtId="0" fontId="17" fillId="0" borderId="0" xfId="0" applyFont="1">
      <alignment vertical="center"/>
    </xf>
    <xf numFmtId="0" fontId="17" fillId="0" borderId="19" xfId="0" applyFont="1" applyBorder="1">
      <alignment vertical="center"/>
    </xf>
    <xf numFmtId="0" fontId="17" fillId="3" borderId="18" xfId="0" applyFont="1" applyFill="1" applyBorder="1">
      <alignment vertical="center"/>
    </xf>
    <xf numFmtId="0" fontId="17" fillId="3" borderId="15" xfId="0" applyFont="1" applyFill="1" applyBorder="1">
      <alignment vertical="center"/>
    </xf>
    <xf numFmtId="0" fontId="17" fillId="3" borderId="3" xfId="0" applyFont="1" applyFill="1" applyBorder="1">
      <alignment vertical="center"/>
    </xf>
    <xf numFmtId="0" fontId="17" fillId="3" borderId="25" xfId="0" applyFont="1" applyFill="1" applyBorder="1">
      <alignment vertical="center"/>
    </xf>
    <xf numFmtId="0" fontId="17" fillId="0" borderId="113" xfId="0" applyFont="1" applyBorder="1">
      <alignment vertical="center"/>
    </xf>
    <xf numFmtId="0" fontId="17" fillId="3" borderId="0" xfId="0" applyFont="1" applyFill="1">
      <alignment vertical="center"/>
    </xf>
    <xf numFmtId="0" fontId="17" fillId="0" borderId="17" xfId="0" applyFont="1" applyBorder="1">
      <alignment vertical="center"/>
    </xf>
    <xf numFmtId="0" fontId="17" fillId="0" borderId="12" xfId="0" applyFont="1" applyBorder="1">
      <alignment vertical="center"/>
    </xf>
    <xf numFmtId="0" fontId="17" fillId="3" borderId="13" xfId="0" applyFont="1" applyFill="1" applyBorder="1">
      <alignment vertical="center"/>
    </xf>
    <xf numFmtId="0" fontId="17" fillId="3" borderId="14" xfId="0" applyFont="1" applyFill="1" applyBorder="1">
      <alignment vertical="center"/>
    </xf>
    <xf numFmtId="0" fontId="24" fillId="0" borderId="0" xfId="1" applyFont="1">
      <alignment vertical="center"/>
    </xf>
    <xf numFmtId="0" fontId="24" fillId="0" borderId="0" xfId="0" applyFont="1">
      <alignment vertical="center"/>
    </xf>
    <xf numFmtId="0" fontId="24" fillId="0" borderId="0" xfId="0" quotePrefix="1" applyFont="1" applyAlignment="1">
      <alignment horizontal="right" vertical="center"/>
    </xf>
    <xf numFmtId="0" fontId="59"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28" fillId="0" borderId="7" xfId="0" applyFont="1" applyBorder="1">
      <alignment vertical="center"/>
    </xf>
    <xf numFmtId="0" fontId="28" fillId="0" borderId="16" xfId="0" applyFont="1" applyBorder="1">
      <alignment vertical="center"/>
    </xf>
    <xf numFmtId="0" fontId="28" fillId="0" borderId="11" xfId="0" applyFont="1" applyBorder="1">
      <alignment vertical="center"/>
    </xf>
    <xf numFmtId="0" fontId="28" fillId="0" borderId="17" xfId="0" applyFont="1" applyBorder="1">
      <alignment vertical="center"/>
    </xf>
    <xf numFmtId="0" fontId="28" fillId="0" borderId="28" xfId="0" applyFont="1" applyBorder="1">
      <alignment vertical="center"/>
    </xf>
    <xf numFmtId="176" fontId="45" fillId="0" borderId="26" xfId="0" applyNumberFormat="1" applyFont="1" applyBorder="1">
      <alignment vertical="center"/>
    </xf>
    <xf numFmtId="0" fontId="28" fillId="0" borderId="5" xfId="0" applyFont="1" applyBorder="1">
      <alignment vertical="center"/>
    </xf>
    <xf numFmtId="176" fontId="45" fillId="0" borderId="11" xfId="0" applyNumberFormat="1" applyFont="1" applyBorder="1">
      <alignment vertical="center"/>
    </xf>
    <xf numFmtId="0" fontId="56" fillId="0" borderId="0" xfId="0" applyFont="1" applyFill="1" applyAlignment="1">
      <alignment vertical="top"/>
    </xf>
    <xf numFmtId="0" fontId="9" fillId="0" borderId="0" xfId="0" applyFont="1" applyFill="1">
      <alignment vertical="center"/>
    </xf>
    <xf numFmtId="0" fontId="15" fillId="0" borderId="0" xfId="0" applyFont="1" applyFill="1" applyAlignment="1">
      <alignment horizontal="center" vertical="center"/>
    </xf>
    <xf numFmtId="0" fontId="14" fillId="0" borderId="17" xfId="0" applyFont="1" applyBorder="1" applyAlignment="1">
      <alignment vertical="center"/>
    </xf>
    <xf numFmtId="0" fontId="14" fillId="0" borderId="0" xfId="0" applyFont="1" applyBorder="1" applyAlignment="1">
      <alignment vertical="center"/>
    </xf>
    <xf numFmtId="0" fontId="9" fillId="0" borderId="0" xfId="0" applyFont="1" applyProtection="1">
      <alignment vertical="center"/>
    </xf>
    <xf numFmtId="0" fontId="21" fillId="0" borderId="0" xfId="0" applyFont="1" applyBorder="1" applyAlignment="1">
      <alignment vertical="top"/>
    </xf>
    <xf numFmtId="0" fontId="9" fillId="0" borderId="0" xfId="0" applyFont="1" applyFill="1" applyProtection="1">
      <alignment vertical="center"/>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3" fillId="0" borderId="19"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6" fillId="0" borderId="0" xfId="0" applyFont="1" applyFill="1" applyBorder="1" applyAlignment="1">
      <alignment vertical="center"/>
    </xf>
    <xf numFmtId="0" fontId="9" fillId="0" borderId="23" xfId="0" applyFont="1" applyFill="1" applyBorder="1" applyAlignment="1">
      <alignment vertical="center"/>
    </xf>
    <xf numFmtId="0" fontId="9" fillId="0" borderId="18" xfId="0" applyFont="1" applyFill="1" applyBorder="1" applyAlignment="1">
      <alignment vertical="center"/>
    </xf>
    <xf numFmtId="0" fontId="9" fillId="0" borderId="15" xfId="0" applyFont="1" applyFill="1" applyBorder="1" applyAlignment="1">
      <alignment vertical="center"/>
    </xf>
    <xf numFmtId="0" fontId="9" fillId="0" borderId="26" xfId="0" applyFont="1" applyFill="1" applyBorder="1" applyAlignment="1">
      <alignment vertical="center"/>
    </xf>
    <xf numFmtId="0" fontId="9" fillId="0" borderId="5" xfId="0" applyFont="1" applyFill="1" applyBorder="1" applyAlignment="1">
      <alignment vertical="center"/>
    </xf>
    <xf numFmtId="0" fontId="16" fillId="0" borderId="11" xfId="0" applyFont="1" applyFill="1" applyBorder="1" applyAlignment="1">
      <alignment vertical="center"/>
    </xf>
    <xf numFmtId="0" fontId="9" fillId="0" borderId="17"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lignment vertical="center"/>
    </xf>
    <xf numFmtId="0" fontId="16" fillId="0" borderId="23" xfId="0" applyFont="1" applyFill="1" applyBorder="1" applyAlignment="1">
      <alignment vertical="center"/>
    </xf>
    <xf numFmtId="0" fontId="22" fillId="0" borderId="0" xfId="0" applyFont="1" applyFill="1" applyBorder="1" applyAlignment="1">
      <alignment vertical="center"/>
    </xf>
    <xf numFmtId="0" fontId="16"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0" fontId="62" fillId="0" borderId="0" xfId="0" applyFont="1" applyAlignment="1">
      <alignment vertical="top"/>
    </xf>
    <xf numFmtId="0" fontId="9" fillId="0" borderId="0" xfId="0" applyFont="1" applyAlignment="1">
      <alignment horizontal="right" vertical="top"/>
    </xf>
    <xf numFmtId="0" fontId="9" fillId="0" borderId="0" xfId="0" quotePrefix="1" applyFont="1" applyAlignment="1">
      <alignment horizontal="right" vertical="top"/>
    </xf>
    <xf numFmtId="0" fontId="16" fillId="0" borderId="0" xfId="0" applyFont="1" applyFill="1" applyBorder="1" applyAlignment="1">
      <alignment vertical="center" shrinkToFit="1"/>
    </xf>
    <xf numFmtId="0" fontId="16" fillId="0" borderId="0" xfId="0" applyFont="1" applyFill="1" applyBorder="1" applyAlignment="1">
      <alignment vertical="center" wrapText="1"/>
    </xf>
    <xf numFmtId="0" fontId="16" fillId="0" borderId="5" xfId="0" applyFont="1" applyFill="1" applyBorder="1" applyAlignment="1">
      <alignment vertical="center"/>
    </xf>
    <xf numFmtId="0" fontId="13" fillId="0" borderId="5" xfId="0" applyFont="1" applyFill="1" applyBorder="1" applyAlignment="1">
      <alignment vertical="center"/>
    </xf>
    <xf numFmtId="0" fontId="16" fillId="0" borderId="27" xfId="0" applyFont="1" applyFill="1" applyBorder="1" applyAlignment="1">
      <alignment vertical="center"/>
    </xf>
    <xf numFmtId="0" fontId="16" fillId="0" borderId="17" xfId="0" applyFont="1" applyFill="1" applyBorder="1" applyAlignment="1">
      <alignment vertical="center"/>
    </xf>
    <xf numFmtId="0" fontId="13" fillId="0" borderId="17" xfId="0" applyFont="1" applyFill="1" applyBorder="1" applyAlignment="1">
      <alignment vertical="center"/>
    </xf>
    <xf numFmtId="0" fontId="16" fillId="0" borderId="14" xfId="0" applyFont="1" applyFill="1" applyBorder="1" applyAlignment="1">
      <alignment vertical="center"/>
    </xf>
    <xf numFmtId="0" fontId="56"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180" fontId="16" fillId="0" borderId="0" xfId="0" applyNumberFormat="1" applyFont="1" applyFill="1" applyBorder="1" applyAlignment="1">
      <alignment vertical="center"/>
    </xf>
    <xf numFmtId="0" fontId="24" fillId="0" borderId="0" xfId="0" applyFont="1" applyAlignment="1" applyProtection="1">
      <alignment vertical="center"/>
    </xf>
    <xf numFmtId="0" fontId="16" fillId="0" borderId="1" xfId="0" applyFont="1" applyFill="1" applyBorder="1" applyAlignment="1">
      <alignment vertical="center"/>
    </xf>
    <xf numFmtId="0" fontId="16" fillId="0" borderId="13" xfId="0" applyFont="1" applyFill="1" applyBorder="1" applyAlignment="1">
      <alignment vertical="center"/>
    </xf>
    <xf numFmtId="0" fontId="62" fillId="0" borderId="7" xfId="0" applyFont="1" applyBorder="1" applyAlignment="1">
      <alignment vertical="center"/>
    </xf>
    <xf numFmtId="0" fontId="62" fillId="0" borderId="11" xfId="0" applyFont="1" applyBorder="1" applyAlignment="1">
      <alignment vertical="center"/>
    </xf>
    <xf numFmtId="0" fontId="57" fillId="0" borderId="7" xfId="0" applyFont="1" applyFill="1" applyBorder="1" applyAlignment="1">
      <alignment textRotation="255" wrapText="1"/>
    </xf>
    <xf numFmtId="0" fontId="57" fillId="0" borderId="16" xfId="0" applyFont="1" applyFill="1" applyBorder="1" applyAlignment="1">
      <alignment textRotation="255" wrapText="1"/>
    </xf>
    <xf numFmtId="0" fontId="57" fillId="0" borderId="8" xfId="0" applyFont="1" applyFill="1" applyBorder="1" applyAlignment="1">
      <alignment textRotation="255" wrapText="1"/>
    </xf>
    <xf numFmtId="0" fontId="57" fillId="0" borderId="23" xfId="0" applyFont="1" applyFill="1" applyBorder="1" applyAlignment="1">
      <alignment textRotation="255" wrapText="1"/>
    </xf>
    <xf numFmtId="0" fontId="57" fillId="0" borderId="0" xfId="0" applyFont="1" applyFill="1" applyBorder="1" applyAlignment="1">
      <alignment textRotation="255" wrapText="1"/>
    </xf>
    <xf numFmtId="0" fontId="57" fillId="0" borderId="19" xfId="0" applyFont="1" applyFill="1" applyBorder="1" applyAlignment="1">
      <alignment textRotation="255" wrapText="1"/>
    </xf>
    <xf numFmtId="0" fontId="16" fillId="0" borderId="19" xfId="0" applyFont="1" applyFill="1" applyBorder="1" applyAlignment="1">
      <alignment vertical="center"/>
    </xf>
    <xf numFmtId="0" fontId="16" fillId="0" borderId="2" xfId="0" applyFont="1" applyFill="1" applyBorder="1" applyAlignment="1">
      <alignment vertical="center"/>
    </xf>
    <xf numFmtId="0" fontId="16" fillId="0" borderId="12" xfId="0" applyFont="1" applyFill="1" applyBorder="1" applyAlignment="1">
      <alignment vertical="center"/>
    </xf>
    <xf numFmtId="0" fontId="16" fillId="0" borderId="15" xfId="0" applyFont="1" applyFill="1" applyBorder="1" applyAlignment="1">
      <alignment vertical="center"/>
    </xf>
    <xf numFmtId="0" fontId="23" fillId="0" borderId="0" xfId="0" applyFont="1" applyFill="1" applyBorder="1" applyAlignment="1">
      <alignment vertical="center"/>
    </xf>
    <xf numFmtId="177" fontId="23" fillId="0" borderId="0" xfId="0" applyNumberFormat="1" applyFont="1" applyFill="1" applyBorder="1" applyAlignment="1">
      <alignment vertical="center"/>
    </xf>
    <xf numFmtId="0" fontId="67" fillId="0" borderId="0" xfId="0" applyFont="1" applyFill="1" applyBorder="1" applyAlignment="1">
      <alignment vertical="center"/>
    </xf>
    <xf numFmtId="0" fontId="57" fillId="0" borderId="11" xfId="0" applyFont="1" applyFill="1" applyBorder="1" applyAlignment="1">
      <alignment horizontal="center" vertical="center" textRotation="255"/>
    </xf>
    <xf numFmtId="0" fontId="18" fillId="0" borderId="0" xfId="4" applyFont="1">
      <alignment vertical="center"/>
    </xf>
    <xf numFmtId="49" fontId="15"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38" fontId="68" fillId="0" borderId="0" xfId="8" applyFont="1" applyAlignment="1"/>
    <xf numFmtId="38" fontId="68" fillId="0" borderId="0" xfId="8" applyFont="1" applyAlignment="1">
      <alignment vertical="center" shrinkToFit="1"/>
    </xf>
    <xf numFmtId="38" fontId="68" fillId="0" borderId="17" xfId="8" applyFont="1" applyBorder="1" applyAlignment="1"/>
    <xf numFmtId="38" fontId="68" fillId="0" borderId="17" xfId="8" applyFont="1" applyBorder="1" applyAlignment="1">
      <alignment vertical="center" shrinkToFit="1"/>
    </xf>
    <xf numFmtId="0" fontId="16" fillId="0" borderId="9" xfId="4" applyFont="1" applyBorder="1">
      <alignment vertical="center"/>
    </xf>
    <xf numFmtId="0" fontId="16" fillId="0" borderId="3" xfId="4" applyFont="1" applyBorder="1">
      <alignment vertical="center"/>
    </xf>
    <xf numFmtId="0" fontId="16" fillId="0" borderId="13" xfId="4" applyFont="1" applyBorder="1">
      <alignment vertical="center"/>
    </xf>
    <xf numFmtId="0" fontId="56" fillId="0" borderId="0" xfId="4" applyFont="1">
      <alignment vertical="center"/>
    </xf>
    <xf numFmtId="0" fontId="16" fillId="0" borderId="1" xfId="4" applyFont="1" applyBorder="1">
      <alignment vertical="center"/>
    </xf>
    <xf numFmtId="0" fontId="16" fillId="0" borderId="11" xfId="4" applyFont="1" applyBorder="1">
      <alignment vertical="center"/>
    </xf>
    <xf numFmtId="0" fontId="72" fillId="0" borderId="16" xfId="4" applyFont="1" applyBorder="1" applyAlignment="1">
      <alignment vertical="center" shrinkToFit="1"/>
    </xf>
    <xf numFmtId="0" fontId="72" fillId="0" borderId="10" xfId="4" applyFont="1" applyBorder="1" applyAlignment="1">
      <alignment vertical="center" shrinkToFit="1"/>
    </xf>
    <xf numFmtId="0" fontId="72" fillId="0" borderId="6" xfId="4" applyFont="1" applyBorder="1" applyAlignment="1">
      <alignment vertical="center" shrinkToFit="1"/>
    </xf>
    <xf numFmtId="0" fontId="72" fillId="0" borderId="25" xfId="4" applyFont="1" applyBorder="1" applyAlignment="1">
      <alignment vertical="center" shrinkToFit="1"/>
    </xf>
    <xf numFmtId="0" fontId="64" fillId="0" borderId="6" xfId="4" applyFont="1" applyBorder="1">
      <alignment vertical="center"/>
    </xf>
    <xf numFmtId="0" fontId="64" fillId="0" borderId="6" xfId="4" applyFont="1" applyBorder="1" applyAlignment="1">
      <alignment vertical="center" shrinkToFit="1"/>
    </xf>
    <xf numFmtId="0" fontId="64" fillId="0" borderId="5" xfId="4" applyFont="1" applyBorder="1" applyAlignment="1">
      <alignment vertical="center" shrinkToFit="1"/>
    </xf>
    <xf numFmtId="177" fontId="16" fillId="0" borderId="0" xfId="4" applyNumberFormat="1" applyFont="1">
      <alignment vertical="center"/>
    </xf>
    <xf numFmtId="0" fontId="72" fillId="0" borderId="0" xfId="4" applyFont="1" applyAlignment="1">
      <alignment vertical="center" shrinkToFit="1"/>
    </xf>
    <xf numFmtId="0" fontId="72" fillId="0" borderId="0" xfId="4"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38" fontId="31" fillId="0" borderId="23" xfId="7" applyFont="1" applyBorder="1">
      <alignment vertical="center"/>
    </xf>
    <xf numFmtId="0" fontId="31" fillId="0" borderId="23" xfId="5" applyFont="1" applyBorder="1">
      <alignment vertical="center"/>
    </xf>
    <xf numFmtId="0" fontId="13" fillId="0" borderId="0" xfId="0" applyFont="1" applyAlignment="1">
      <alignment vertical="center" wrapText="1"/>
    </xf>
    <xf numFmtId="0" fontId="25" fillId="0" borderId="0" xfId="5" applyFont="1" applyBorder="1">
      <alignment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73" fillId="0" borderId="0" xfId="5" applyFont="1">
      <alignment vertical="center"/>
    </xf>
    <xf numFmtId="0" fontId="25" fillId="0" borderId="0" xfId="5" applyFont="1" applyAlignment="1">
      <alignment vertical="center" wrapText="1"/>
    </xf>
    <xf numFmtId="0" fontId="76"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3" fillId="0" borderId="0" xfId="5" applyNumberFormat="1" applyFont="1">
      <alignment vertical="center"/>
    </xf>
    <xf numFmtId="0" fontId="25" fillId="0" borderId="0" xfId="5" applyFont="1" applyFill="1">
      <alignment vertical="center"/>
    </xf>
    <xf numFmtId="0" fontId="13" fillId="0" borderId="0" xfId="4" applyFont="1">
      <alignment vertical="center"/>
    </xf>
    <xf numFmtId="0" fontId="57" fillId="0" borderId="0" xfId="4" applyFont="1">
      <alignment vertical="center"/>
    </xf>
    <xf numFmtId="0" fontId="78" fillId="0" borderId="0" xfId="4" applyFont="1">
      <alignment vertical="center"/>
    </xf>
    <xf numFmtId="0" fontId="79" fillId="0" borderId="0" xfId="4" applyFont="1">
      <alignment vertical="center"/>
    </xf>
    <xf numFmtId="0" fontId="80" fillId="0" borderId="0" xfId="4" applyFont="1">
      <alignment vertical="center"/>
    </xf>
    <xf numFmtId="0" fontId="78" fillId="0" borderId="0" xfId="4" applyFont="1" applyProtection="1">
      <alignment vertical="center"/>
      <protection locked="0"/>
    </xf>
    <xf numFmtId="0" fontId="16" fillId="0" borderId="26" xfId="4" applyFont="1" applyBorder="1">
      <alignment vertical="center"/>
    </xf>
    <xf numFmtId="0" fontId="16" fillId="0" borderId="2" xfId="4" applyFont="1" applyBorder="1">
      <alignment vertical="center"/>
    </xf>
    <xf numFmtId="0" fontId="16" fillId="3" borderId="1" xfId="4" applyFont="1" applyFill="1" applyBorder="1">
      <alignment vertical="center"/>
    </xf>
    <xf numFmtId="0" fontId="16" fillId="0" borderId="12" xfId="4" applyFont="1" applyBorder="1">
      <alignment vertical="center"/>
    </xf>
    <xf numFmtId="0" fontId="16" fillId="3" borderId="13" xfId="4" applyFont="1" applyFill="1" applyBorder="1">
      <alignment vertical="center"/>
    </xf>
    <xf numFmtId="0" fontId="82"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16" fillId="0" borderId="0" xfId="0" applyFont="1" applyFill="1" applyBorder="1" applyAlignment="1">
      <alignment horizontal="center" vertical="center"/>
    </xf>
    <xf numFmtId="0" fontId="14" fillId="0" borderId="0" xfId="0" applyFont="1" applyAlignment="1">
      <alignment vertical="center"/>
    </xf>
    <xf numFmtId="180" fontId="16" fillId="0" borderId="0" xfId="0" applyNumberFormat="1" applyFont="1" applyFill="1" applyBorder="1" applyAlignment="1">
      <alignment horizontal="right" vertical="center"/>
    </xf>
    <xf numFmtId="0" fontId="16" fillId="4" borderId="0" xfId="4" applyFont="1" applyFill="1" applyAlignment="1">
      <alignment horizontal="center" vertical="center"/>
    </xf>
    <xf numFmtId="0" fontId="21" fillId="0" borderId="1" xfId="4" applyFont="1" applyBorder="1">
      <alignment vertical="center"/>
    </xf>
    <xf numFmtId="0" fontId="16" fillId="4" borderId="0" xfId="4" applyFont="1" applyFill="1">
      <alignment vertical="center"/>
    </xf>
    <xf numFmtId="0" fontId="21" fillId="0" borderId="13" xfId="4" applyFont="1" applyBorder="1">
      <alignment vertical="center"/>
    </xf>
    <xf numFmtId="0" fontId="72"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20" fillId="3" borderId="9" xfId="0" applyFont="1" applyFill="1" applyBorder="1" applyAlignment="1">
      <alignment vertical="center" shrinkToFit="1"/>
    </xf>
    <xf numFmtId="0" fontId="20" fillId="3" borderId="18" xfId="0" applyFont="1" applyFill="1" applyBorder="1" applyAlignment="1">
      <alignment vertical="center" shrinkToFit="1"/>
    </xf>
    <xf numFmtId="0" fontId="20" fillId="3" borderId="13" xfId="0" applyFont="1" applyFill="1" applyBorder="1" applyAlignment="1">
      <alignment vertical="center" shrinkToFit="1"/>
    </xf>
    <xf numFmtId="0" fontId="87" fillId="0" borderId="0" xfId="0" applyFont="1">
      <alignment vertical="center"/>
    </xf>
    <xf numFmtId="0" fontId="14" fillId="0" borderId="7" xfId="0" applyFont="1" applyBorder="1">
      <alignment vertical="center"/>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9" fillId="0" borderId="3" xfId="0" applyFont="1" applyBorder="1">
      <alignment vertical="center"/>
    </xf>
    <xf numFmtId="0" fontId="18" fillId="0" borderId="4"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9" fillId="3" borderId="1" xfId="0" applyFont="1" applyFill="1" applyBorder="1">
      <alignment vertical="center"/>
    </xf>
    <xf numFmtId="0" fontId="9" fillId="3" borderId="18" xfId="0" applyFont="1" applyFill="1" applyBorder="1">
      <alignment vertical="center"/>
    </xf>
    <xf numFmtId="0" fontId="16" fillId="0" borderId="27" xfId="0" applyFont="1" applyFill="1" applyBorder="1">
      <alignment vertical="center"/>
    </xf>
    <xf numFmtId="0" fontId="16" fillId="0" borderId="25" xfId="0" applyFont="1" applyFill="1" applyBorder="1">
      <alignment vertical="center"/>
    </xf>
    <xf numFmtId="38" fontId="28" fillId="0" borderId="10" xfId="7" applyFont="1" applyBorder="1" applyAlignment="1"/>
    <xf numFmtId="38" fontId="31" fillId="0" borderId="0" xfId="7" applyFont="1" applyBorder="1">
      <alignment vertical="center"/>
    </xf>
    <xf numFmtId="38" fontId="28" fillId="0" borderId="15" xfId="7" applyFont="1" applyBorder="1" applyAlignment="1"/>
    <xf numFmtId="0" fontId="31" fillId="0" borderId="13" xfId="5" applyFont="1" applyBorder="1">
      <alignment vertical="center"/>
    </xf>
    <xf numFmtId="38" fontId="28" fillId="0" borderId="14" xfId="7" applyFont="1" applyBorder="1" applyAlignment="1"/>
    <xf numFmtId="0" fontId="86"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16" fillId="0" borderId="46" xfId="0" applyFont="1" applyBorder="1">
      <alignment vertical="center"/>
    </xf>
    <xf numFmtId="0" fontId="18" fillId="0" borderId="0" xfId="0" applyFont="1" applyBorder="1" applyAlignment="1">
      <alignment vertical="center"/>
    </xf>
    <xf numFmtId="0" fontId="9" fillId="0" borderId="0" xfId="0" applyFont="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3" fillId="0" borderId="0" xfId="4" applyFont="1" applyAlignment="1">
      <alignment horizontal="center" vertical="center"/>
    </xf>
    <xf numFmtId="0" fontId="12" fillId="0" borderId="0" xfId="0" applyFont="1" applyAlignment="1">
      <alignment vertical="center"/>
    </xf>
    <xf numFmtId="0" fontId="53" fillId="0" borderId="0" xfId="0" applyFont="1" applyAlignment="1">
      <alignment vertical="top"/>
    </xf>
    <xf numFmtId="0" fontId="17" fillId="0" borderId="0" xfId="0" applyFont="1" applyAlignment="1">
      <alignment horizontal="right" vertical="top"/>
    </xf>
    <xf numFmtId="0" fontId="63" fillId="0" borderId="0" xfId="0" applyFont="1" applyAlignment="1">
      <alignment horizontal="right" vertical="top"/>
    </xf>
    <xf numFmtId="0" fontId="63" fillId="0" borderId="0" xfId="0" applyFont="1" applyAlignment="1">
      <alignment horizontal="left" vertical="top" wrapText="1"/>
    </xf>
    <xf numFmtId="0" fontId="62" fillId="0" borderId="0" xfId="0" applyFont="1" applyAlignment="1">
      <alignment horizontal="left" vertical="top"/>
    </xf>
    <xf numFmtId="0" fontId="9" fillId="0" borderId="37" xfId="0" applyFont="1" applyBorder="1" applyAlignment="1">
      <alignment vertical="top"/>
    </xf>
    <xf numFmtId="0" fontId="9" fillId="0" borderId="38" xfId="0" applyFont="1" applyBorder="1" applyAlignment="1">
      <alignment horizontal="left" vertical="top" wrapText="1"/>
    </xf>
    <xf numFmtId="0" fontId="9" fillId="0" borderId="38" xfId="0" applyFont="1" applyBorder="1" applyAlignment="1">
      <alignment vertical="top"/>
    </xf>
    <xf numFmtId="0" fontId="9" fillId="0" borderId="157" xfId="0" applyFont="1" applyBorder="1" applyAlignment="1">
      <alignment vertical="top"/>
    </xf>
    <xf numFmtId="0" fontId="9" fillId="0" borderId="103" xfId="0" applyFont="1" applyBorder="1" applyAlignment="1">
      <alignment vertical="top" wrapText="1"/>
    </xf>
    <xf numFmtId="0" fontId="9" fillId="0" borderId="39" xfId="0" applyFont="1" applyBorder="1" applyAlignment="1">
      <alignment vertical="top" wrapText="1"/>
    </xf>
    <xf numFmtId="0" fontId="9" fillId="0" borderId="104" xfId="0" applyFont="1" applyBorder="1" applyAlignment="1">
      <alignment vertical="top" wrapText="1"/>
    </xf>
    <xf numFmtId="0" fontId="9" fillId="0" borderId="23" xfId="0" applyFont="1" applyBorder="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61" fillId="0" borderId="0" xfId="0" applyFont="1" applyAlignment="1">
      <alignment horizontal="right"/>
    </xf>
    <xf numFmtId="0" fontId="61" fillId="0" borderId="0" xfId="0" applyFont="1" applyAlignment="1">
      <alignment horizontal="left" wrapText="1"/>
    </xf>
    <xf numFmtId="0" fontId="16" fillId="0" borderId="0" xfId="0" applyFont="1" applyAlignment="1">
      <alignment horizontal="left" vertical="top"/>
    </xf>
    <xf numFmtId="0" fontId="9" fillId="0" borderId="126" xfId="0" applyFont="1" applyBorder="1" applyAlignment="1">
      <alignment horizontal="left" vertical="top" wrapText="1"/>
    </xf>
    <xf numFmtId="0" fontId="89" fillId="0" borderId="0" xfId="0" applyFont="1" applyAlignment="1">
      <alignment horizontal="left" vertical="top" wrapText="1"/>
    </xf>
    <xf numFmtId="0" fontId="9" fillId="0" borderId="126" xfId="0" applyFont="1" applyBorder="1" applyAlignment="1">
      <alignment vertical="top"/>
    </xf>
    <xf numFmtId="0" fontId="89" fillId="0" borderId="0" xfId="0" applyFont="1" applyAlignment="1">
      <alignment vertical="top"/>
    </xf>
    <xf numFmtId="0" fontId="89" fillId="0" borderId="77" xfId="0" applyFont="1" applyBorder="1" applyAlignment="1">
      <alignment vertical="top"/>
    </xf>
    <xf numFmtId="0" fontId="89" fillId="0" borderId="0" xfId="0" applyFont="1">
      <alignment vertical="center"/>
    </xf>
    <xf numFmtId="0" fontId="89" fillId="0" borderId="77" xfId="0" applyFont="1" applyBorder="1">
      <alignment vertical="center"/>
    </xf>
    <xf numFmtId="0" fontId="91" fillId="0" borderId="0" xfId="0" applyFont="1" applyAlignment="1">
      <alignment vertical="top"/>
    </xf>
    <xf numFmtId="0" fontId="21" fillId="0" borderId="0" xfId="0" applyFont="1" applyAlignment="1" applyProtection="1">
      <alignment horizontal="left" vertical="center"/>
      <protection locked="0"/>
    </xf>
    <xf numFmtId="0" fontId="91" fillId="0" borderId="0" xfId="0" applyFont="1">
      <alignment vertical="center"/>
    </xf>
    <xf numFmtId="0" fontId="17" fillId="0" borderId="77" xfId="0" applyFont="1" applyBorder="1" applyAlignment="1">
      <alignment vertical="top" wrapText="1"/>
    </xf>
    <xf numFmtId="0" fontId="21" fillId="0" borderId="0" xfId="0" applyFont="1" applyAlignment="1" applyProtection="1">
      <alignment vertical="top"/>
      <protection locked="0"/>
    </xf>
    <xf numFmtId="0" fontId="68" fillId="0" borderId="0" xfId="0" applyFont="1" applyAlignment="1">
      <alignment vertical="top"/>
    </xf>
    <xf numFmtId="0" fontId="68" fillId="0" borderId="0" xfId="0" applyFont="1" applyBorder="1" applyAlignment="1">
      <alignment vertical="top"/>
    </xf>
    <xf numFmtId="0" fontId="16" fillId="0" borderId="98" xfId="0" applyFont="1" applyFill="1" applyBorder="1" applyAlignment="1">
      <alignment horizontal="center" vertical="center"/>
    </xf>
    <xf numFmtId="0" fontId="9" fillId="0" borderId="0" xfId="0" applyFont="1" applyAlignment="1">
      <alignment horizontal="center" vertical="center"/>
    </xf>
    <xf numFmtId="0" fontId="9" fillId="0" borderId="0" xfId="0" quotePrefix="1" applyFont="1" applyFill="1">
      <alignment vertical="center"/>
    </xf>
    <xf numFmtId="0" fontId="9" fillId="0" borderId="0" xfId="0" quotePrefix="1" applyFont="1">
      <alignment vertical="center"/>
    </xf>
    <xf numFmtId="0" fontId="9" fillId="0" borderId="167"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9" fillId="0" borderId="151" xfId="0" applyFont="1" applyBorder="1" applyAlignment="1">
      <alignment horizontal="left" vertical="top" wrapText="1"/>
    </xf>
    <xf numFmtId="0" fontId="16" fillId="0" borderId="0" xfId="4" applyFont="1" applyAlignment="1">
      <alignment horizontal="center" vertical="center"/>
    </xf>
    <xf numFmtId="0" fontId="16" fillId="0" borderId="0" xfId="4" applyFont="1">
      <alignment vertical="center"/>
    </xf>
    <xf numFmtId="0" fontId="16" fillId="0" borderId="1" xfId="4" applyFont="1" applyBorder="1" applyAlignment="1">
      <alignment vertical="center" shrinkToFit="1"/>
    </xf>
    <xf numFmtId="0" fontId="16" fillId="0" borderId="77" xfId="4" applyFont="1" applyBorder="1">
      <alignment vertical="center"/>
    </xf>
    <xf numFmtId="0" fontId="16" fillId="0" borderId="152" xfId="4" applyFont="1" applyBorder="1">
      <alignment vertical="center"/>
    </xf>
    <xf numFmtId="0" fontId="16" fillId="0" borderId="18" xfId="4" applyFont="1" applyBorder="1" applyAlignment="1">
      <alignment vertical="center" shrinkToFit="1"/>
    </xf>
    <xf numFmtId="0" fontId="16" fillId="0" borderId="86" xfId="4" applyFont="1" applyBorder="1">
      <alignment vertical="center"/>
    </xf>
    <xf numFmtId="0" fontId="16" fillId="0" borderId="87" xfId="4" applyFont="1" applyBorder="1">
      <alignment vertical="center"/>
    </xf>
    <xf numFmtId="0" fontId="16" fillId="0" borderId="3" xfId="4" applyFont="1" applyBorder="1" applyAlignment="1">
      <alignment vertical="center" shrinkToFit="1"/>
    </xf>
    <xf numFmtId="3" fontId="40" fillId="0" borderId="0" xfId="5" applyNumberFormat="1" applyFont="1" applyFill="1" applyAlignment="1"/>
    <xf numFmtId="0" fontId="16" fillId="0" borderId="0" xfId="0" applyFont="1" applyFill="1" applyBorder="1" applyAlignment="1">
      <alignment horizontal="left" vertical="center" shrinkToFit="1"/>
    </xf>
    <xf numFmtId="0" fontId="16" fillId="0" borderId="16" xfId="0" applyFont="1" applyFill="1" applyBorder="1" applyAlignment="1">
      <alignment horizontal="left" vertical="center" shrinkToFit="1"/>
    </xf>
    <xf numFmtId="0" fontId="56" fillId="0" borderId="0" xfId="0" applyFont="1" applyBorder="1" applyAlignment="1">
      <alignment vertical="center"/>
    </xf>
    <xf numFmtId="0" fontId="72" fillId="0" borderId="1" xfId="0" applyFont="1" applyBorder="1" applyAlignment="1">
      <alignment vertical="center" shrinkToFit="1"/>
    </xf>
    <xf numFmtId="0" fontId="72" fillId="0" borderId="5" xfId="0" applyFont="1" applyBorder="1" applyAlignment="1">
      <alignment vertical="center" shrinkToFit="1"/>
    </xf>
    <xf numFmtId="0" fontId="72" fillId="0" borderId="13" xfId="0" applyFont="1" applyBorder="1" applyAlignment="1">
      <alignment vertical="center" shrinkToFit="1"/>
    </xf>
    <xf numFmtId="0" fontId="72" fillId="0" borderId="17" xfId="0" applyFont="1" applyBorder="1" applyAlignment="1">
      <alignment vertical="center" shrinkToFit="1"/>
    </xf>
    <xf numFmtId="0" fontId="16" fillId="0" borderId="0" xfId="4" applyFont="1">
      <alignment vertical="center"/>
    </xf>
    <xf numFmtId="0" fontId="16" fillId="0" borderId="1" xfId="4" applyFont="1" applyFill="1" applyBorder="1">
      <alignment vertical="center"/>
    </xf>
    <xf numFmtId="0" fontId="16" fillId="0" borderId="18" xfId="4" applyFont="1" applyFill="1" applyBorder="1">
      <alignment vertical="center"/>
    </xf>
    <xf numFmtId="0" fontId="16" fillId="0" borderId="5" xfId="4" applyFont="1" applyFill="1" applyBorder="1">
      <alignment vertical="center"/>
    </xf>
    <xf numFmtId="0" fontId="16" fillId="0" borderId="17" xfId="4" applyFont="1" applyFill="1" applyBorder="1">
      <alignment vertical="center"/>
    </xf>
    <xf numFmtId="0" fontId="99" fillId="0" borderId="0" xfId="0" applyFont="1" applyFill="1" applyBorder="1" applyAlignment="1">
      <alignment vertical="center"/>
    </xf>
    <xf numFmtId="0" fontId="100" fillId="0" borderId="0" xfId="0" applyFont="1" applyFill="1" applyBorder="1" applyAlignment="1">
      <alignment vertical="center"/>
    </xf>
    <xf numFmtId="180" fontId="100" fillId="0" borderId="0" xfId="0" applyNumberFormat="1" applyFont="1" applyFill="1" applyBorder="1" applyAlignment="1">
      <alignment vertical="center"/>
    </xf>
    <xf numFmtId="0" fontId="58" fillId="0" borderId="0" xfId="0" applyFont="1" applyFill="1" applyBorder="1" applyAlignment="1">
      <alignment vertical="center"/>
    </xf>
    <xf numFmtId="180" fontId="22" fillId="0" borderId="0" xfId="0" applyNumberFormat="1" applyFont="1" applyFill="1" applyBorder="1" applyAlignment="1">
      <alignment vertical="center"/>
    </xf>
    <xf numFmtId="180" fontId="58" fillId="0" borderId="0" xfId="0" applyNumberFormat="1" applyFont="1" applyFill="1" applyBorder="1" applyAlignment="1">
      <alignment vertical="center"/>
    </xf>
    <xf numFmtId="0" fontId="25" fillId="0" borderId="0" xfId="5" applyFont="1" applyAlignment="1">
      <alignment vertical="center"/>
    </xf>
    <xf numFmtId="0" fontId="25" fillId="0" borderId="6" xfId="5" applyFont="1" applyBorder="1" applyAlignment="1">
      <alignment vertical="center"/>
    </xf>
    <xf numFmtId="183" fontId="57" fillId="0" borderId="0" xfId="0" applyNumberFormat="1" applyFont="1" applyFill="1" applyBorder="1" applyAlignment="1">
      <alignment vertical="center"/>
    </xf>
    <xf numFmtId="183" fontId="104" fillId="0" borderId="0" xfId="0" applyNumberFormat="1" applyFont="1" applyFill="1" applyBorder="1" applyAlignment="1">
      <alignment vertical="center"/>
    </xf>
    <xf numFmtId="0" fontId="58" fillId="0" borderId="0" xfId="0" applyFont="1" applyFill="1" applyBorder="1" applyAlignment="1">
      <alignment horizontal="center" vertical="center" wrapText="1"/>
    </xf>
    <xf numFmtId="0" fontId="52" fillId="0" borderId="0" xfId="0" applyFont="1" applyFill="1" applyBorder="1" applyAlignment="1">
      <alignment vertical="center"/>
    </xf>
    <xf numFmtId="0" fontId="16" fillId="0" borderId="0" xfId="4" applyFont="1" applyAlignment="1">
      <alignment vertical="center"/>
    </xf>
    <xf numFmtId="0" fontId="16" fillId="0" borderId="23" xfId="4" applyFont="1" applyBorder="1" applyAlignment="1">
      <alignment vertical="center"/>
    </xf>
    <xf numFmtId="0" fontId="16" fillId="0" borderId="0" xfId="4" applyFont="1" applyAlignment="1" applyProtection="1">
      <alignment vertical="center"/>
    </xf>
    <xf numFmtId="0" fontId="16" fillId="0" borderId="0" xfId="4" applyFont="1" applyProtection="1">
      <alignment vertical="center"/>
    </xf>
    <xf numFmtId="0" fontId="16" fillId="0" borderId="76" xfId="0" applyFont="1" applyFill="1" applyBorder="1" applyAlignment="1">
      <alignment horizontal="center" vertical="center"/>
    </xf>
    <xf numFmtId="0" fontId="16" fillId="0" borderId="18" xfId="0" applyFont="1" applyFill="1" applyBorder="1" applyAlignment="1">
      <alignment horizontal="center" vertical="center"/>
    </xf>
    <xf numFmtId="179" fontId="16" fillId="0" borderId="5" xfId="0" applyNumberFormat="1" applyFont="1" applyFill="1" applyBorder="1" applyAlignment="1" applyProtection="1">
      <alignment vertical="center"/>
    </xf>
    <xf numFmtId="179" fontId="16" fillId="0" borderId="0" xfId="0" applyNumberFormat="1" applyFont="1" applyFill="1" applyBorder="1" applyAlignment="1" applyProtection="1">
      <alignment vertical="center"/>
    </xf>
    <xf numFmtId="179" fontId="16" fillId="0" borderId="86" xfId="0" applyNumberFormat="1" applyFont="1" applyFill="1" applyBorder="1" applyAlignment="1" applyProtection="1">
      <alignment vertical="center"/>
    </xf>
    <xf numFmtId="179" fontId="16" fillId="0" borderId="77" xfId="0" applyNumberFormat="1" applyFont="1" applyFill="1" applyBorder="1" applyAlignment="1" applyProtection="1">
      <alignment vertical="center"/>
    </xf>
    <xf numFmtId="0" fontId="16" fillId="0" borderId="0" xfId="4" applyFont="1" applyAlignment="1" applyProtection="1">
      <alignment horizontal="center" vertical="center"/>
    </xf>
    <xf numFmtId="0" fontId="16" fillId="0" borderId="5" xfId="0" applyFont="1" applyBorder="1">
      <alignment vertical="center"/>
    </xf>
    <xf numFmtId="0" fontId="16" fillId="0" borderId="6" xfId="0" applyFont="1" applyBorder="1">
      <alignment vertical="center"/>
    </xf>
    <xf numFmtId="0" fontId="16" fillId="0" borderId="5" xfId="4" applyFont="1" applyBorder="1" applyAlignment="1">
      <alignment horizontal="left" vertical="center"/>
    </xf>
    <xf numFmtId="0" fontId="16" fillId="0" borderId="5" xfId="4" applyFont="1" applyBorder="1">
      <alignment vertical="center"/>
    </xf>
    <xf numFmtId="0" fontId="71" fillId="0" borderId="0" xfId="4" applyFont="1" applyAlignment="1">
      <alignment horizontal="center" vertical="center"/>
    </xf>
    <xf numFmtId="0" fontId="31" fillId="0" borderId="17" xfId="5" applyFont="1" applyBorder="1">
      <alignment vertical="center"/>
    </xf>
    <xf numFmtId="0" fontId="16" fillId="0" borderId="77" xfId="4" applyFont="1" applyBorder="1" applyAlignment="1">
      <alignment horizontal="left" vertical="center"/>
    </xf>
    <xf numFmtId="0" fontId="10" fillId="0" borderId="0" xfId="4" applyFont="1" applyAlignment="1">
      <alignment vertical="center"/>
    </xf>
    <xf numFmtId="0" fontId="29" fillId="0" borderId="0" xfId="5" applyFont="1" applyAlignme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0" fillId="0" borderId="16" xfId="0" applyFont="1" applyFill="1" applyBorder="1" applyAlignment="1" applyProtection="1">
      <alignment vertical="center"/>
    </xf>
    <xf numFmtId="0" fontId="28" fillId="0" borderId="0" xfId="0" applyFont="1" applyProtection="1">
      <alignment vertical="center"/>
    </xf>
    <xf numFmtId="0" fontId="25" fillId="0" borderId="0" xfId="0" applyFont="1" applyProtection="1">
      <alignment vertical="center"/>
    </xf>
    <xf numFmtId="0" fontId="19" fillId="0" borderId="0" xfId="0" applyFont="1" applyAlignment="1" applyProtection="1">
      <alignment vertical="top"/>
    </xf>
    <xf numFmtId="0" fontId="60" fillId="0" borderId="0" xfId="0" applyFont="1" applyFill="1" applyBorder="1" applyAlignment="1" applyProtection="1">
      <alignment vertical="center"/>
    </xf>
    <xf numFmtId="0" fontId="37" fillId="0" borderId="0" xfId="0" applyFont="1" applyAlignment="1" applyProtection="1">
      <alignment vertical="top" wrapText="1"/>
    </xf>
    <xf numFmtId="0" fontId="37" fillId="0" borderId="0" xfId="0" applyFont="1" applyAlignment="1" applyProtection="1">
      <alignment vertical="top"/>
    </xf>
    <xf numFmtId="0" fontId="21" fillId="0" borderId="0" xfId="0" applyFont="1" applyAlignment="1" applyProtection="1">
      <alignment vertical="top" wrapText="1"/>
    </xf>
    <xf numFmtId="0" fontId="9" fillId="0" borderId="0" xfId="0" applyFont="1" applyBorder="1" applyProtection="1">
      <alignment vertical="center"/>
    </xf>
    <xf numFmtId="49" fontId="20" fillId="0" borderId="0" xfId="0" applyNumberFormat="1" applyFont="1" applyFill="1" applyBorder="1" applyAlignment="1" applyProtection="1">
      <alignment vertical="center" shrinkToFit="1"/>
    </xf>
    <xf numFmtId="0" fontId="13" fillId="0" borderId="0" xfId="0" applyFont="1" applyBorder="1" applyAlignment="1" applyProtection="1">
      <alignment vertical="center" shrinkToFit="1"/>
    </xf>
    <xf numFmtId="0" fontId="13" fillId="0" borderId="0" xfId="0" applyFont="1" applyFill="1" applyBorder="1" applyAlignment="1" applyProtection="1">
      <alignment horizontal="left" vertical="center" shrinkToFit="1"/>
    </xf>
    <xf numFmtId="0" fontId="16" fillId="0" borderId="0" xfId="0" applyFont="1" applyFill="1" applyBorder="1" applyProtection="1">
      <alignment vertical="center"/>
    </xf>
    <xf numFmtId="0" fontId="16" fillId="0" borderId="0" xfId="0" applyFont="1" applyFill="1" applyBorder="1" applyAlignment="1" applyProtection="1">
      <alignment vertical="center" wrapText="1"/>
    </xf>
    <xf numFmtId="0" fontId="18" fillId="0" borderId="0" xfId="0" applyFont="1" applyBorder="1" applyAlignment="1" applyProtection="1">
      <alignment vertical="center"/>
    </xf>
    <xf numFmtId="0" fontId="16" fillId="0" borderId="0" xfId="0" applyFont="1" applyBorder="1" applyAlignment="1" applyProtection="1">
      <alignment vertical="center"/>
    </xf>
    <xf numFmtId="0" fontId="52"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6"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178" fontId="16" fillId="0" borderId="0" xfId="0" applyNumberFormat="1" applyFont="1" applyFill="1" applyBorder="1" applyAlignment="1" applyProtection="1">
      <alignment horizontal="center" vertical="center"/>
    </xf>
    <xf numFmtId="0" fontId="87" fillId="0" borderId="0" xfId="0" applyFont="1" applyProtection="1">
      <alignment vertical="center"/>
    </xf>
    <xf numFmtId="0" fontId="16" fillId="0" borderId="0" xfId="0" applyFont="1" applyProtection="1">
      <alignment vertical="center"/>
    </xf>
    <xf numFmtId="0" fontId="86" fillId="0" borderId="0" xfId="0" applyFont="1" applyProtection="1">
      <alignment vertical="center"/>
    </xf>
    <xf numFmtId="0" fontId="16" fillId="0" borderId="18" xfId="4" applyFont="1" applyBorder="1" applyProtection="1">
      <alignment vertical="center"/>
    </xf>
    <xf numFmtId="0" fontId="16" fillId="0" borderId="3" xfId="4" applyFont="1" applyBorder="1" applyProtection="1">
      <alignment vertical="center"/>
    </xf>
    <xf numFmtId="183" fontId="20" fillId="0" borderId="5" xfId="4" applyNumberFormat="1" applyFont="1" applyFill="1" applyBorder="1" applyAlignment="1" applyProtection="1">
      <alignment horizontal="center" vertical="center"/>
    </xf>
    <xf numFmtId="183" fontId="20" fillId="0" borderId="17" xfId="4" applyNumberFormat="1" applyFont="1" applyFill="1" applyBorder="1" applyAlignment="1" applyProtection="1">
      <alignment horizontal="center" vertical="center"/>
    </xf>
    <xf numFmtId="0" fontId="16" fillId="0" borderId="7" xfId="4" quotePrefix="1" applyFont="1" applyBorder="1" applyProtection="1">
      <alignment vertical="center"/>
    </xf>
    <xf numFmtId="183" fontId="84" fillId="0" borderId="10" xfId="4" applyNumberFormat="1" applyFont="1" applyBorder="1" applyProtection="1">
      <alignment vertical="center"/>
    </xf>
    <xf numFmtId="0" fontId="16" fillId="0" borderId="11" xfId="4" applyFont="1" applyBorder="1" applyProtection="1">
      <alignment vertical="center"/>
    </xf>
    <xf numFmtId="183" fontId="84" fillId="0" borderId="14" xfId="4" applyNumberFormat="1" applyFont="1" applyBorder="1" applyProtection="1">
      <alignment vertical="center"/>
    </xf>
    <xf numFmtId="0" fontId="67" fillId="0" borderId="0" xfId="4" applyFont="1" applyProtection="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0" fontId="16" fillId="0" borderId="17" xfId="4" applyFont="1" applyBorder="1" applyProtection="1">
      <alignment vertical="center"/>
    </xf>
    <xf numFmtId="38" fontId="13" fillId="0" borderId="11" xfId="3" applyFont="1" applyBorder="1" applyProtection="1">
      <alignment vertical="center"/>
    </xf>
    <xf numFmtId="183" fontId="71" fillId="0" borderId="16" xfId="4" applyNumberFormat="1" applyFont="1" applyBorder="1" applyProtection="1">
      <alignment vertical="center"/>
    </xf>
    <xf numFmtId="183" fontId="71" fillId="0" borderId="0" xfId="4" applyNumberFormat="1" applyFont="1" applyProtection="1">
      <alignment vertical="center"/>
    </xf>
    <xf numFmtId="0" fontId="9" fillId="0" borderId="0" xfId="4" applyFont="1" applyProtection="1">
      <alignment vertical="center"/>
    </xf>
    <xf numFmtId="0" fontId="71" fillId="0" borderId="0" xfId="4" applyFont="1" applyAlignment="1" applyProtection="1">
      <alignment horizontal="center" vertical="center"/>
    </xf>
    <xf numFmtId="38" fontId="68" fillId="0" borderId="0" xfId="8" applyFont="1" applyAlignment="1" applyProtection="1">
      <alignment vertical="center" shrinkToFit="1"/>
    </xf>
    <xf numFmtId="0" fontId="16" fillId="4" borderId="0" xfId="4" applyFont="1" applyFill="1" applyProtection="1">
      <alignment vertical="center"/>
    </xf>
    <xf numFmtId="0" fontId="72" fillId="0" borderId="0" xfId="4" applyFont="1" applyAlignment="1" applyProtection="1">
      <alignment vertical="center" shrinkToFit="1"/>
    </xf>
    <xf numFmtId="0" fontId="16" fillId="0" borderId="0" xfId="0" applyFont="1" applyFill="1" applyBorder="1" applyAlignment="1">
      <alignment horizontal="center" vertical="center"/>
    </xf>
    <xf numFmtId="0" fontId="16" fillId="0" borderId="17" xfId="0" applyFont="1" applyFill="1" applyBorder="1" applyAlignment="1">
      <alignment horizontal="center" vertical="center"/>
    </xf>
    <xf numFmtId="0" fontId="14" fillId="0" borderId="0" xfId="0" applyFont="1" applyFill="1" applyBorder="1" applyAlignment="1">
      <alignment vertical="center"/>
    </xf>
    <xf numFmtId="0" fontId="16" fillId="0" borderId="26" xfId="0" applyFont="1" applyFill="1" applyBorder="1" applyAlignment="1">
      <alignment horizontal="center" vertical="center"/>
    </xf>
    <xf numFmtId="0" fontId="32" fillId="0" borderId="0" xfId="5" applyFont="1">
      <alignment vertical="center"/>
    </xf>
    <xf numFmtId="0" fontId="25" fillId="0" borderId="0" xfId="5" applyFont="1" applyAlignment="1">
      <alignment horizontal="center" vertical="center"/>
    </xf>
    <xf numFmtId="0" fontId="31" fillId="0" borderId="0" xfId="5" applyFont="1" applyAlignment="1">
      <alignment horizontal="left" vertical="center" wrapText="1"/>
    </xf>
    <xf numFmtId="0" fontId="25" fillId="0" borderId="0" xfId="5" applyFont="1" applyFill="1" applyProtection="1">
      <alignment vertical="center"/>
    </xf>
    <xf numFmtId="0" fontId="25" fillId="0" borderId="0" xfId="5" applyFont="1" applyFill="1" applyBorder="1" applyProtection="1">
      <alignment vertical="center"/>
    </xf>
    <xf numFmtId="0" fontId="31" fillId="0" borderId="0" xfId="5" applyFont="1" applyFill="1" applyBorder="1" applyAlignment="1" applyProtection="1">
      <alignment horizontal="center" vertical="center" wrapText="1"/>
    </xf>
    <xf numFmtId="0" fontId="31" fillId="0" borderId="0" xfId="5" applyFont="1" applyFill="1" applyBorder="1" applyAlignment="1" applyProtection="1">
      <alignment horizontal="left" vertical="center" shrinkToFit="1"/>
    </xf>
    <xf numFmtId="0" fontId="25" fillId="0" borderId="0" xfId="5" applyFont="1" applyProtection="1">
      <alignment vertical="center"/>
    </xf>
    <xf numFmtId="0" fontId="35" fillId="0" borderId="0" xfId="5" applyFont="1" applyProtection="1">
      <alignment vertical="center"/>
    </xf>
    <xf numFmtId="0" fontId="28" fillId="0" borderId="0" xfId="5" applyFont="1" applyProtection="1">
      <alignment vertical="center"/>
    </xf>
    <xf numFmtId="0" fontId="75"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86" fillId="0" borderId="0" xfId="0" applyFont="1" applyAlignment="1" applyProtection="1">
      <alignment vertical="top" wrapText="1"/>
    </xf>
    <xf numFmtId="0" fontId="73" fillId="0" borderId="0" xfId="5" applyFont="1" applyProtection="1">
      <alignment vertical="center"/>
    </xf>
    <xf numFmtId="0" fontId="18"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left" vertical="center" shrinkToFit="1"/>
    </xf>
    <xf numFmtId="49" fontId="25" fillId="0" borderId="0" xfId="5" applyNumberFormat="1" applyFont="1">
      <alignment vertical="center"/>
    </xf>
    <xf numFmtId="49" fontId="18" fillId="0" borderId="0" xfId="4" applyNumberFormat="1" applyFont="1" applyAlignment="1">
      <alignment vertical="center"/>
    </xf>
    <xf numFmtId="0" fontId="18" fillId="0" borderId="0" xfId="4" applyNumberFormat="1" applyFont="1" applyAlignment="1">
      <alignment vertical="center"/>
    </xf>
    <xf numFmtId="0" fontId="18" fillId="0" borderId="0" xfId="4" applyFont="1" applyAlignment="1">
      <alignment vertical="center"/>
    </xf>
    <xf numFmtId="0" fontId="10" fillId="0" borderId="0" xfId="4" applyFont="1" applyAlignment="1">
      <alignment horizontal="center" vertical="center"/>
    </xf>
    <xf numFmtId="0" fontId="71" fillId="0" borderId="0" xfId="4" applyFont="1" applyAlignment="1">
      <alignment horizontal="center"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0" xfId="4" applyFont="1">
      <alignment vertical="center"/>
    </xf>
    <xf numFmtId="0" fontId="16" fillId="0" borderId="16" xfId="0" applyFont="1" applyFill="1" applyBorder="1" applyAlignment="1">
      <alignment vertical="center"/>
    </xf>
    <xf numFmtId="0" fontId="16" fillId="0" borderId="16" xfId="0" applyFont="1" applyFill="1" applyBorder="1" applyAlignment="1">
      <alignment horizontal="distributed" vertical="center"/>
    </xf>
    <xf numFmtId="0" fontId="9" fillId="0" borderId="16" xfId="0" applyFont="1" applyFill="1" applyBorder="1" applyAlignment="1">
      <alignment vertical="center"/>
    </xf>
    <xf numFmtId="0" fontId="16" fillId="0" borderId="16" xfId="0" applyFont="1" applyFill="1" applyBorder="1" applyAlignment="1">
      <alignment horizontal="center" vertical="center" shrinkToFit="1"/>
    </xf>
    <xf numFmtId="0" fontId="9" fillId="0" borderId="16" xfId="0" applyFont="1" applyFill="1" applyBorder="1" applyAlignment="1" applyProtection="1">
      <alignment horizontal="center" vertical="center" shrinkToFit="1"/>
      <protection locked="0"/>
    </xf>
    <xf numFmtId="178" fontId="9" fillId="0" borderId="16" xfId="0" applyNumberFormat="1" applyFont="1" applyFill="1" applyBorder="1" applyAlignment="1" applyProtection="1">
      <alignment horizontal="center" vertical="center" shrinkToFit="1"/>
      <protection locked="0"/>
    </xf>
    <xf numFmtId="38" fontId="35" fillId="0" borderId="0" xfId="7" applyFont="1" applyBorder="1">
      <alignment vertical="center"/>
    </xf>
    <xf numFmtId="0" fontId="71" fillId="0" borderId="7" xfId="0" applyFont="1" applyBorder="1" applyAlignment="1">
      <alignment vertical="center"/>
    </xf>
    <xf numFmtId="0" fontId="71" fillId="0" borderId="16" xfId="0" applyFont="1" applyBorder="1" applyAlignment="1">
      <alignment vertical="center"/>
    </xf>
    <xf numFmtId="0" fontId="71" fillId="0" borderId="23" xfId="0" applyFont="1" applyBorder="1" applyAlignment="1">
      <alignment vertical="center"/>
    </xf>
    <xf numFmtId="0" fontId="71" fillId="0" borderId="0" xfId="0" applyFont="1" applyBorder="1" applyAlignment="1">
      <alignment vertical="center"/>
    </xf>
    <xf numFmtId="0" fontId="71" fillId="0" borderId="10" xfId="0" applyFont="1" applyBorder="1" applyAlignment="1">
      <alignment vertical="center"/>
    </xf>
    <xf numFmtId="0" fontId="71" fillId="0" borderId="15" xfId="0" applyFont="1" applyBorder="1" applyAlignment="1">
      <alignment vertical="center"/>
    </xf>
    <xf numFmtId="0" fontId="71" fillId="0" borderId="14" xfId="0" applyFont="1" applyBorder="1" applyAlignment="1">
      <alignment vertical="center"/>
    </xf>
    <xf numFmtId="0" fontId="21" fillId="0" borderId="0" xfId="0" applyFont="1" applyBorder="1" applyAlignment="1">
      <alignment vertical="center"/>
    </xf>
    <xf numFmtId="0" fontId="64" fillId="0" borderId="0" xfId="4" applyFont="1" applyAlignment="1">
      <alignment vertical="center" shrinkToFit="1"/>
    </xf>
    <xf numFmtId="0" fontId="20" fillId="0" borderId="5" xfId="4" applyFont="1" applyBorder="1">
      <alignment vertical="center"/>
    </xf>
    <xf numFmtId="0" fontId="20" fillId="0" borderId="1" xfId="4" applyFont="1" applyBorder="1">
      <alignment vertical="center"/>
    </xf>
    <xf numFmtId="0" fontId="20" fillId="0" borderId="18" xfId="4" applyFont="1" applyBorder="1">
      <alignment vertical="center"/>
    </xf>
    <xf numFmtId="0" fontId="16" fillId="0" borderId="28" xfId="4" applyFont="1" applyBorder="1">
      <alignment vertical="center"/>
    </xf>
    <xf numFmtId="0" fontId="20" fillId="0" borderId="3" xfId="4" applyFont="1" applyBorder="1">
      <alignment vertical="center"/>
    </xf>
    <xf numFmtId="0" fontId="84" fillId="0" borderId="5" xfId="4" applyFont="1" applyBorder="1">
      <alignment vertical="center"/>
    </xf>
    <xf numFmtId="0" fontId="84" fillId="0" borderId="0" xfId="4" applyFont="1">
      <alignment vertical="center"/>
    </xf>
    <xf numFmtId="0" fontId="84" fillId="0" borderId="6" xfId="4" applyFont="1" applyBorder="1">
      <alignment vertical="center"/>
    </xf>
    <xf numFmtId="0" fontId="20" fillId="0" borderId="17" xfId="4" applyFont="1" applyBorder="1">
      <alignment vertical="center"/>
    </xf>
    <xf numFmtId="0" fontId="20" fillId="0" borderId="13" xfId="4" applyFont="1" applyBorder="1">
      <alignment vertical="center"/>
    </xf>
    <xf numFmtId="0" fontId="106" fillId="0" borderId="16" xfId="4" applyFont="1" applyBorder="1">
      <alignment vertical="center"/>
    </xf>
    <xf numFmtId="0" fontId="106" fillId="0" borderId="0" xfId="4" applyFont="1">
      <alignment vertical="center"/>
    </xf>
    <xf numFmtId="178" fontId="62" fillId="0" borderId="0" xfId="0" applyNumberFormat="1" applyFont="1" applyAlignment="1">
      <alignment horizontal="center" vertical="center"/>
    </xf>
    <xf numFmtId="178" fontId="23" fillId="0" borderId="0" xfId="0" applyNumberFormat="1" applyFont="1" applyAlignment="1">
      <alignment horizontal="center" vertical="center"/>
    </xf>
    <xf numFmtId="0" fontId="62" fillId="0" borderId="0" xfId="0" applyFont="1">
      <alignment vertical="center"/>
    </xf>
    <xf numFmtId="0" fontId="9" fillId="0" borderId="0" xfId="0" applyFont="1" applyFill="1" applyBorder="1">
      <alignment vertical="center"/>
    </xf>
    <xf numFmtId="0" fontId="16" fillId="0" borderId="10" xfId="0" applyFont="1" applyBorder="1">
      <alignment vertical="center"/>
    </xf>
    <xf numFmtId="0" fontId="16" fillId="0" borderId="25" xfId="0" applyFont="1" applyBorder="1">
      <alignment vertical="center"/>
    </xf>
    <xf numFmtId="0" fontId="9" fillId="0" borderId="16" xfId="0" applyFont="1" applyBorder="1">
      <alignment vertical="center"/>
    </xf>
    <xf numFmtId="0" fontId="9" fillId="0" borderId="6" xfId="0" applyFont="1" applyBorder="1">
      <alignment vertical="center"/>
    </xf>
    <xf numFmtId="0" fontId="16" fillId="0" borderId="0" xfId="4" applyFont="1">
      <alignment vertical="center"/>
    </xf>
    <xf numFmtId="0" fontId="71" fillId="0" borderId="53" xfId="0" applyFont="1" applyFill="1" applyBorder="1" applyAlignment="1">
      <alignment vertical="center"/>
    </xf>
    <xf numFmtId="0" fontId="71" fillId="0" borderId="47" xfId="0" applyFont="1" applyFill="1" applyBorder="1" applyAlignment="1">
      <alignment vertical="center"/>
    </xf>
    <xf numFmtId="0" fontId="71" fillId="0" borderId="54" xfId="0" applyFont="1" applyFill="1" applyBorder="1" applyAlignment="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64" fillId="0" borderId="23" xfId="4" applyFont="1" applyBorder="1" applyAlignment="1">
      <alignment horizontal="center" vertical="center"/>
    </xf>
    <xf numFmtId="0" fontId="64" fillId="0" borderId="15" xfId="4" applyFont="1" applyBorder="1" applyAlignment="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xf>
    <xf numFmtId="0" fontId="16" fillId="0" borderId="0" xfId="4" quotePrefix="1" applyFont="1" applyBorder="1" applyProtection="1">
      <alignment vertical="center"/>
    </xf>
    <xf numFmtId="38" fontId="13" fillId="0" borderId="0" xfId="3" applyFont="1" applyBorder="1" applyAlignment="1" applyProtection="1">
      <alignment horizontal="center" vertical="center"/>
    </xf>
    <xf numFmtId="38" fontId="13" fillId="0" borderId="0" xfId="3" applyFont="1" applyBorder="1" applyProtection="1">
      <alignment vertical="center"/>
    </xf>
    <xf numFmtId="183" fontId="15" fillId="0" borderId="0" xfId="4" applyNumberFormat="1" applyFont="1" applyBorder="1" applyAlignment="1" applyProtection="1">
      <alignment horizontal="right" vertical="center" wrapText="1"/>
    </xf>
    <xf numFmtId="183" fontId="16" fillId="0" borderId="0" xfId="4" applyNumberFormat="1" applyFont="1" applyBorder="1" applyAlignment="1" applyProtection="1">
      <alignment horizontal="center" vertical="center"/>
    </xf>
    <xf numFmtId="0" fontId="67" fillId="0" borderId="0" xfId="4" applyFont="1" applyBorder="1" applyAlignment="1" applyProtection="1">
      <alignment horizontal="left" vertical="center"/>
    </xf>
    <xf numFmtId="0" fontId="64" fillId="0" borderId="0" xfId="4" applyFont="1" applyBorder="1" applyAlignment="1">
      <alignment horizontal="center" vertical="center"/>
    </xf>
    <xf numFmtId="183" fontId="84" fillId="0" borderId="0" xfId="4" applyNumberFormat="1" applyFont="1" applyFill="1" applyBorder="1" applyProtection="1">
      <alignment vertical="center"/>
    </xf>
    <xf numFmtId="0" fontId="67" fillId="0" borderId="0" xfId="4" applyFont="1" applyFill="1" applyBorder="1" applyAlignment="1" applyProtection="1">
      <alignment horizontal="center" vertical="center"/>
    </xf>
    <xf numFmtId="0" fontId="107" fillId="0" borderId="0" xfId="0" applyFont="1" applyFill="1" applyBorder="1" applyAlignment="1">
      <alignment vertical="center"/>
    </xf>
    <xf numFmtId="0" fontId="107" fillId="0" borderId="17" xfId="0" applyFont="1" applyFill="1" applyBorder="1" applyAlignment="1">
      <alignment vertical="center"/>
    </xf>
    <xf numFmtId="0" fontId="71" fillId="0" borderId="0" xfId="0" applyFont="1" applyAlignment="1">
      <alignment horizontal="center" vertical="center"/>
    </xf>
    <xf numFmtId="0" fontId="52" fillId="0" borderId="0" xfId="5" applyFont="1" applyFill="1">
      <alignment vertical="center"/>
    </xf>
    <xf numFmtId="0" fontId="58" fillId="0" borderId="0" xfId="5" applyFont="1" applyFill="1">
      <alignment vertical="center"/>
    </xf>
    <xf numFmtId="0" fontId="100" fillId="0" borderId="0" xfId="5" applyFont="1" applyFill="1">
      <alignment vertical="center"/>
    </xf>
    <xf numFmtId="0" fontId="71" fillId="0" borderId="27" xfId="0" applyFont="1" applyBorder="1" applyAlignment="1">
      <alignment vertical="center"/>
    </xf>
    <xf numFmtId="0" fontId="71" fillId="0" borderId="62" xfId="0" applyFont="1" applyFill="1" applyBorder="1" applyAlignment="1">
      <alignment vertical="center"/>
    </xf>
    <xf numFmtId="0" fontId="107" fillId="0" borderId="5" xfId="0" applyFont="1" applyFill="1" applyBorder="1" applyAlignment="1">
      <alignment vertical="center"/>
    </xf>
    <xf numFmtId="0" fontId="18" fillId="0" borderId="19" xfId="0" applyFont="1" applyBorder="1" applyAlignment="1">
      <alignment vertical="center" wrapText="1"/>
    </xf>
    <xf numFmtId="0" fontId="52" fillId="0" borderId="0" xfId="0" applyFont="1" applyFill="1" applyBorder="1" applyAlignment="1" applyProtection="1">
      <alignment vertical="center" wrapText="1"/>
    </xf>
    <xf numFmtId="0" fontId="9" fillId="0" borderId="7" xfId="0" applyFont="1" applyFill="1" applyBorder="1" applyAlignment="1">
      <alignment vertical="center" wrapText="1" shrinkToFit="1"/>
    </xf>
    <xf numFmtId="0" fontId="9" fillId="0" borderId="16" xfId="0" applyFont="1" applyFill="1" applyBorder="1" applyAlignment="1">
      <alignment vertical="center" wrapText="1" shrinkToFit="1"/>
    </xf>
    <xf numFmtId="0" fontId="9" fillId="0" borderId="10" xfId="0" applyFont="1" applyFill="1" applyBorder="1" applyAlignment="1">
      <alignment vertical="center" wrapText="1" shrinkToFit="1"/>
    </xf>
    <xf numFmtId="0" fontId="9" fillId="0" borderId="28" xfId="0" applyFont="1" applyFill="1" applyBorder="1" applyAlignment="1">
      <alignment vertical="center" wrapText="1" shrinkToFit="1"/>
    </xf>
    <xf numFmtId="0" fontId="9" fillId="0" borderId="6" xfId="0" applyFont="1" applyFill="1" applyBorder="1" applyAlignment="1">
      <alignment vertical="center" wrapText="1" shrinkToFit="1"/>
    </xf>
    <xf numFmtId="0" fontId="9" fillId="0" borderId="25" xfId="0" applyFont="1" applyFill="1" applyBorder="1" applyAlignment="1">
      <alignment vertical="center" wrapText="1" shrinkToFit="1"/>
    </xf>
    <xf numFmtId="0" fontId="9" fillId="0" borderId="23" xfId="0" applyFont="1" applyFill="1" applyBorder="1" applyAlignment="1">
      <alignment vertical="center" wrapText="1" shrinkToFit="1"/>
    </xf>
    <xf numFmtId="0" fontId="9" fillId="0" borderId="0" xfId="0" applyFont="1" applyFill="1" applyBorder="1" applyAlignment="1">
      <alignment vertical="center" wrapText="1" shrinkToFit="1"/>
    </xf>
    <xf numFmtId="0" fontId="9" fillId="0" borderId="15" xfId="0" applyFont="1" applyFill="1" applyBorder="1" applyAlignment="1">
      <alignment vertical="center" wrapText="1" shrinkToFit="1"/>
    </xf>
    <xf numFmtId="0" fontId="9" fillId="0" borderId="26" xfId="0" applyFont="1" applyFill="1" applyBorder="1" applyAlignment="1">
      <alignment vertical="center" wrapText="1" shrinkToFit="1"/>
    </xf>
    <xf numFmtId="0" fontId="9" fillId="0" borderId="5" xfId="0" applyFont="1" applyFill="1" applyBorder="1" applyAlignment="1">
      <alignment vertical="center" wrapText="1" shrinkToFit="1"/>
    </xf>
    <xf numFmtId="0" fontId="9" fillId="0" borderId="27" xfId="0" applyFont="1" applyFill="1" applyBorder="1" applyAlignment="1">
      <alignment vertical="center" wrapText="1" shrinkToFit="1"/>
    </xf>
    <xf numFmtId="0" fontId="16" fillId="0" borderId="0" xfId="4" applyFont="1" applyFill="1">
      <alignment vertical="center"/>
    </xf>
    <xf numFmtId="0" fontId="16" fillId="0" borderId="0" xfId="4" applyFont="1">
      <alignment vertical="center"/>
    </xf>
    <xf numFmtId="0" fontId="9" fillId="0" borderId="0" xfId="0" applyFont="1" applyAlignment="1">
      <alignment horizontal="center" vertical="center"/>
    </xf>
    <xf numFmtId="0" fontId="13" fillId="0" borderId="9" xfId="4" applyFont="1" applyBorder="1" applyAlignment="1">
      <alignment vertical="center"/>
    </xf>
    <xf numFmtId="0" fontId="13" fillId="0" borderId="16" xfId="4" applyFont="1" applyBorder="1" applyAlignment="1">
      <alignment vertical="center"/>
    </xf>
    <xf numFmtId="0" fontId="13" fillId="0" borderId="10" xfId="4" applyFont="1" applyBorder="1" applyAlignment="1">
      <alignment vertical="center"/>
    </xf>
    <xf numFmtId="0" fontId="13" fillId="0" borderId="3" xfId="4" applyFont="1" applyBorder="1" applyAlignment="1">
      <alignment vertical="center"/>
    </xf>
    <xf numFmtId="0" fontId="13" fillId="0" borderId="6" xfId="4" applyFont="1" applyBorder="1" applyAlignment="1">
      <alignment vertical="center"/>
    </xf>
    <xf numFmtId="0" fontId="13" fillId="0" borderId="25" xfId="4" applyFont="1" applyBorder="1" applyAlignment="1">
      <alignment vertical="center"/>
    </xf>
    <xf numFmtId="0" fontId="9" fillId="0" borderId="77" xfId="0" applyFont="1" applyBorder="1" applyAlignment="1">
      <alignment vertical="top"/>
    </xf>
    <xf numFmtId="0" fontId="9" fillId="0" borderId="0" xfId="0" applyFont="1" applyAlignment="1">
      <alignment vertical="top"/>
    </xf>
    <xf numFmtId="0" fontId="9" fillId="0" borderId="0" xfId="0" applyFont="1" applyAlignment="1">
      <alignment vertical="top" wrapText="1"/>
    </xf>
    <xf numFmtId="0" fontId="17" fillId="0" borderId="0" xfId="0" applyFont="1" applyAlignment="1">
      <alignment vertical="top" wrapText="1"/>
    </xf>
    <xf numFmtId="0" fontId="9" fillId="0" borderId="0" xfId="0" applyFont="1" applyAlignment="1">
      <alignment horizontal="right" vertical="top"/>
    </xf>
    <xf numFmtId="0" fontId="16" fillId="0" borderId="0" xfId="0" applyFont="1" applyAlignment="1">
      <alignment vertical="top" wrapText="1"/>
    </xf>
    <xf numFmtId="0" fontId="9" fillId="0" borderId="77" xfId="0" applyFont="1" applyBorder="1" applyAlignment="1">
      <alignment vertical="top" shrinkToFit="1"/>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0" xfId="0" applyFont="1" applyFill="1" applyBorder="1" applyAlignment="1">
      <alignment horizontal="center" vertical="center"/>
    </xf>
    <xf numFmtId="0" fontId="10" fillId="0" borderId="0" xfId="4" applyFont="1" applyAlignment="1">
      <alignment horizontal="center" vertical="center"/>
    </xf>
    <xf numFmtId="0" fontId="71" fillId="0" borderId="16" xfId="0" applyFont="1" applyFill="1" applyBorder="1" applyAlignment="1">
      <alignment vertical="center"/>
    </xf>
    <xf numFmtId="0" fontId="71" fillId="0" borderId="0" xfId="0" applyFont="1" applyFill="1" applyBorder="1" applyAlignment="1">
      <alignment vertical="center"/>
    </xf>
    <xf numFmtId="0" fontId="71" fillId="0" borderId="17" xfId="0" applyFont="1" applyFill="1" applyBorder="1" applyAlignment="1">
      <alignment vertical="center"/>
    </xf>
    <xf numFmtId="0" fontId="107" fillId="0" borderId="23" xfId="0" applyFont="1" applyFill="1" applyBorder="1" applyAlignment="1">
      <alignment vertical="center"/>
    </xf>
    <xf numFmtId="0" fontId="16" fillId="0" borderId="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6" xfId="0" applyFont="1" applyFill="1" applyBorder="1" applyAlignment="1" applyProtection="1">
      <alignment horizontal="center" vertical="center"/>
    </xf>
    <xf numFmtId="0" fontId="16" fillId="0" borderId="77" xfId="0" applyFont="1" applyFill="1" applyBorder="1" applyAlignment="1" applyProtection="1">
      <alignment horizontal="center" vertical="center"/>
    </xf>
    <xf numFmtId="0" fontId="14" fillId="0" borderId="0" xfId="0" applyFont="1">
      <alignment vertical="center"/>
    </xf>
    <xf numFmtId="0" fontId="9" fillId="0" borderId="199" xfId="0" applyFont="1" applyBorder="1">
      <alignment vertical="center"/>
    </xf>
    <xf numFmtId="0" fontId="16" fillId="0" borderId="199" xfId="0" applyFont="1" applyBorder="1">
      <alignment vertical="center"/>
    </xf>
    <xf numFmtId="0" fontId="63" fillId="0" borderId="0" xfId="0" applyFont="1" applyAlignment="1">
      <alignment horizontal="center" vertical="center"/>
    </xf>
    <xf numFmtId="0" fontId="22" fillId="0" borderId="0" xfId="0" applyFont="1" applyAlignment="1">
      <alignment horizontal="center" vertical="center"/>
    </xf>
    <xf numFmtId="178" fontId="67" fillId="0" borderId="0" xfId="0" applyNumberFormat="1" applyFont="1" applyAlignment="1">
      <alignment horizontal="center" vertical="center"/>
    </xf>
    <xf numFmtId="0" fontId="68" fillId="0" borderId="0" xfId="0" applyFont="1">
      <alignment vertical="center"/>
    </xf>
    <xf numFmtId="0" fontId="72" fillId="0" borderId="0" xfId="0" applyFont="1">
      <alignment vertical="center"/>
    </xf>
    <xf numFmtId="0" fontId="22" fillId="0" borderId="0" xfId="0" applyFont="1">
      <alignment vertical="center"/>
    </xf>
    <xf numFmtId="0" fontId="58" fillId="0" borderId="7" xfId="0" applyFont="1" applyBorder="1">
      <alignment vertical="center"/>
    </xf>
    <xf numFmtId="0" fontId="58" fillId="0" borderId="11" xfId="0" applyFont="1" applyBorder="1">
      <alignment vertical="center"/>
    </xf>
    <xf numFmtId="0" fontId="58" fillId="0" borderId="0" xfId="0" applyFont="1" applyAlignment="1">
      <alignment horizontal="left" vertical="center"/>
    </xf>
    <xf numFmtId="0" fontId="22" fillId="0" borderId="0" xfId="0" applyFont="1" applyAlignment="1">
      <alignment horizontal="left" vertical="center"/>
    </xf>
    <xf numFmtId="0" fontId="63" fillId="0" borderId="0" xfId="0" applyFont="1">
      <alignment vertical="center"/>
    </xf>
    <xf numFmtId="0" fontId="58" fillId="0" borderId="0" xfId="0" applyFont="1" applyAlignment="1"/>
    <xf numFmtId="0" fontId="58" fillId="0" borderId="23" xfId="0" applyFont="1" applyBorder="1">
      <alignment vertical="center"/>
    </xf>
    <xf numFmtId="0" fontId="17" fillId="0" borderId="11" xfId="0" applyFont="1" applyBorder="1">
      <alignment vertical="center"/>
    </xf>
    <xf numFmtId="0" fontId="63" fillId="0" borderId="0" xfId="0" applyFont="1" applyFill="1" applyBorder="1" applyAlignment="1">
      <alignment vertical="center" shrinkToFit="1"/>
    </xf>
    <xf numFmtId="49" fontId="9" fillId="0" borderId="0" xfId="0" applyNumberFormat="1" applyFont="1">
      <alignment vertical="center"/>
    </xf>
    <xf numFmtId="0" fontId="9" fillId="0" borderId="0" xfId="0" applyFont="1" applyAlignment="1">
      <alignment vertical="top" wrapText="1"/>
    </xf>
    <xf numFmtId="0" fontId="9" fillId="0" borderId="0" xfId="0" applyFont="1" applyAlignment="1">
      <alignment horizontal="right" vertical="top"/>
    </xf>
    <xf numFmtId="0" fontId="71" fillId="0" borderId="26" xfId="0" applyFont="1" applyBorder="1" applyAlignment="1" applyProtection="1">
      <alignment vertical="center"/>
    </xf>
    <xf numFmtId="0" fontId="71" fillId="0" borderId="5" xfId="0" applyFont="1" applyBorder="1" applyAlignment="1" applyProtection="1">
      <alignment vertical="center"/>
    </xf>
    <xf numFmtId="0" fontId="71" fillId="0" borderId="27" xfId="0" applyFont="1" applyBorder="1" applyAlignment="1" applyProtection="1">
      <alignment vertical="center"/>
    </xf>
    <xf numFmtId="0" fontId="71" fillId="0" borderId="23" xfId="0" applyFont="1" applyBorder="1" applyAlignment="1" applyProtection="1">
      <alignment vertical="center"/>
    </xf>
    <xf numFmtId="0" fontId="71" fillId="0" borderId="0" xfId="0" applyFont="1" applyBorder="1" applyAlignment="1" applyProtection="1">
      <alignment vertical="center"/>
    </xf>
    <xf numFmtId="0" fontId="71" fillId="0" borderId="15" xfId="0" applyFont="1" applyBorder="1" applyAlignment="1" applyProtection="1">
      <alignment vertical="center"/>
    </xf>
    <xf numFmtId="0" fontId="71" fillId="0" borderId="11" xfId="0" applyFont="1" applyBorder="1" applyAlignment="1" applyProtection="1">
      <alignment vertical="center"/>
    </xf>
    <xf numFmtId="0" fontId="71" fillId="0" borderId="17" xfId="0" applyFont="1" applyBorder="1" applyAlignment="1" applyProtection="1">
      <alignment vertical="center"/>
    </xf>
    <xf numFmtId="0" fontId="71" fillId="0" borderId="14" xfId="0" applyFont="1" applyBorder="1" applyAlignment="1" applyProtection="1">
      <alignment vertical="center"/>
    </xf>
    <xf numFmtId="0" fontId="9" fillId="0" borderId="178" xfId="0" applyFont="1" applyBorder="1" applyAlignment="1">
      <alignment vertical="top" wrapText="1"/>
    </xf>
    <xf numFmtId="0" fontId="9" fillId="0" borderId="86" xfId="0" applyFont="1" applyBorder="1" applyAlignment="1">
      <alignment vertical="top" wrapText="1"/>
    </xf>
    <xf numFmtId="0" fontId="9" fillId="0" borderId="197" xfId="0" applyFont="1" applyBorder="1" applyAlignment="1">
      <alignment vertical="top" wrapText="1"/>
    </xf>
    <xf numFmtId="0" fontId="55" fillId="0" borderId="177" xfId="0" applyFont="1" applyBorder="1" applyAlignment="1">
      <alignment horizontal="center" vertical="center" shrinkToFit="1"/>
    </xf>
    <xf numFmtId="0" fontId="55" fillId="0" borderId="77" xfId="0" applyFont="1" applyBorder="1" applyAlignment="1">
      <alignment horizontal="center" vertical="center" shrinkToFit="1"/>
    </xf>
    <xf numFmtId="0" fontId="13" fillId="0" borderId="77" xfId="0" applyFont="1" applyBorder="1" applyAlignment="1">
      <alignment horizontal="center" vertical="top" shrinkToFit="1"/>
    </xf>
    <xf numFmtId="0" fontId="9" fillId="0" borderId="77" xfId="0" applyFont="1" applyBorder="1" applyAlignment="1">
      <alignment vertical="top" wrapText="1"/>
    </xf>
    <xf numFmtId="0" fontId="9" fillId="0" borderId="77" xfId="0" applyFont="1" applyBorder="1">
      <alignment vertical="center"/>
    </xf>
    <xf numFmtId="0" fontId="9" fillId="0" borderId="198" xfId="0" applyFont="1" applyBorder="1" applyAlignment="1">
      <alignment vertical="top" wrapText="1"/>
    </xf>
    <xf numFmtId="0" fontId="57" fillId="0" borderId="26" xfId="0" applyFont="1" applyFill="1" applyBorder="1" applyAlignment="1">
      <alignment horizontal="center" vertical="center" textRotation="255"/>
    </xf>
    <xf numFmtId="0" fontId="16" fillId="0" borderId="28" xfId="0" applyFont="1" applyFill="1" applyBorder="1" applyAlignment="1">
      <alignment vertical="center"/>
    </xf>
    <xf numFmtId="0" fontId="16" fillId="0" borderId="6" xfId="0" applyFont="1" applyFill="1" applyBorder="1" applyAlignment="1">
      <alignment vertical="center"/>
    </xf>
    <xf numFmtId="0" fontId="16" fillId="0" borderId="4" xfId="0" applyFont="1" applyFill="1" applyBorder="1" applyAlignment="1">
      <alignment vertical="center"/>
    </xf>
    <xf numFmtId="0" fontId="108" fillId="0" borderId="5" xfId="4" applyFont="1" applyBorder="1" applyAlignment="1">
      <alignment vertical="center" shrinkToFit="1"/>
    </xf>
    <xf numFmtId="0" fontId="108" fillId="0" borderId="48" xfId="4" applyFont="1" applyBorder="1" applyAlignment="1">
      <alignment vertical="center" shrinkToFit="1"/>
    </xf>
    <xf numFmtId="0" fontId="72" fillId="0" borderId="0" xfId="0" applyFont="1" applyAlignment="1">
      <alignment vertical="center" wrapText="1"/>
    </xf>
    <xf numFmtId="0" fontId="28" fillId="0" borderId="5" xfId="5" applyFont="1" applyBorder="1" applyAlignment="1">
      <alignment horizontal="center" vertical="center"/>
    </xf>
    <xf numFmtId="0" fontId="28"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31" fillId="0" borderId="0" xfId="5" applyFont="1" applyAlignment="1">
      <alignment horizontal="center" vertical="center"/>
    </xf>
    <xf numFmtId="0" fontId="31" fillId="2" borderId="0" xfId="5" applyFont="1" applyFill="1">
      <alignment vertical="center"/>
    </xf>
    <xf numFmtId="0" fontId="30" fillId="7" borderId="7" xfId="5" applyFont="1" applyFill="1" applyBorder="1">
      <alignment vertical="center"/>
    </xf>
    <xf numFmtId="0" fontId="31" fillId="7" borderId="16" xfId="5" applyFont="1" applyFill="1" applyBorder="1">
      <alignment vertical="center"/>
    </xf>
    <xf numFmtId="0" fontId="31" fillId="7" borderId="10" xfId="5" applyFont="1" applyFill="1" applyBorder="1">
      <alignment vertical="center"/>
    </xf>
    <xf numFmtId="0" fontId="31" fillId="7" borderId="23" xfId="5" applyFont="1" applyFill="1" applyBorder="1">
      <alignment vertical="center"/>
    </xf>
    <xf numFmtId="0" fontId="31" fillId="7" borderId="0" xfId="5" applyFont="1" applyFill="1">
      <alignment vertical="center"/>
    </xf>
    <xf numFmtId="0" fontId="31" fillId="7" borderId="15" xfId="5" applyFont="1" applyFill="1" applyBorder="1">
      <alignment vertical="center"/>
    </xf>
    <xf numFmtId="0" fontId="31" fillId="7" borderId="11" xfId="5" applyFont="1" applyFill="1" applyBorder="1">
      <alignment vertical="center"/>
    </xf>
    <xf numFmtId="0" fontId="31" fillId="7" borderId="17" xfId="5" applyFont="1" applyFill="1" applyBorder="1">
      <alignment vertical="center"/>
    </xf>
    <xf numFmtId="0" fontId="31" fillId="7" borderId="14" xfId="5" applyFont="1" applyFill="1" applyBorder="1">
      <alignment vertical="center"/>
    </xf>
    <xf numFmtId="0" fontId="121" fillId="2" borderId="0" xfId="5" applyFont="1" applyFill="1">
      <alignment vertical="center"/>
    </xf>
    <xf numFmtId="0" fontId="121" fillId="2" borderId="0" xfId="5" applyFont="1" applyFill="1" applyAlignment="1">
      <alignment horizontal="left" vertical="top"/>
    </xf>
    <xf numFmtId="0" fontId="51" fillId="2" borderId="0" xfId="5" applyFont="1" applyFill="1" applyAlignment="1">
      <alignment horizontal="left" vertical="top"/>
    </xf>
    <xf numFmtId="0" fontId="121" fillId="2" borderId="0" xfId="5" applyFont="1" applyFill="1" applyAlignment="1">
      <alignment vertical="top"/>
    </xf>
    <xf numFmtId="0" fontId="125" fillId="0" borderId="0" xfId="5" applyFont="1">
      <alignment vertical="center"/>
    </xf>
    <xf numFmtId="0" fontId="66" fillId="0" borderId="0" xfId="4" applyFont="1">
      <alignment vertical="center"/>
    </xf>
    <xf numFmtId="0" fontId="70" fillId="4" borderId="0" xfId="4" applyFont="1" applyFill="1" applyAlignment="1">
      <alignment horizontal="left"/>
    </xf>
    <xf numFmtId="0" fontId="13" fillId="4" borderId="0" xfId="4" applyFont="1" applyFill="1">
      <alignment vertical="center"/>
    </xf>
    <xf numFmtId="0" fontId="70" fillId="4" borderId="0" xfId="4" applyFont="1" applyFill="1" applyAlignment="1"/>
    <xf numFmtId="38" fontId="20" fillId="0" borderId="0" xfId="8" applyFont="1">
      <alignment vertical="center"/>
    </xf>
    <xf numFmtId="0" fontId="10" fillId="0" borderId="0" xfId="4" applyFont="1">
      <alignment vertical="center"/>
    </xf>
    <xf numFmtId="0" fontId="70" fillId="4"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right" vertical="center"/>
    </xf>
    <xf numFmtId="0" fontId="9" fillId="8" borderId="0" xfId="4" applyFont="1" applyFill="1">
      <alignment vertical="center"/>
    </xf>
    <xf numFmtId="0" fontId="13" fillId="8" borderId="0" xfId="4" applyFont="1" applyFill="1" applyAlignment="1">
      <alignment horizontal="right"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4" borderId="0" xfId="4" applyFont="1" applyFill="1">
      <alignment vertical="center"/>
    </xf>
    <xf numFmtId="0" fontId="131" fillId="4" borderId="0" xfId="4" applyFont="1" applyFill="1">
      <alignment vertical="center"/>
    </xf>
    <xf numFmtId="0" fontId="131" fillId="4" borderId="0" xfId="4" applyFont="1" applyFill="1" applyAlignment="1">
      <alignment horizontal="left" vertical="top"/>
    </xf>
    <xf numFmtId="0" fontId="31" fillId="2" borderId="206" xfId="5" applyFont="1" applyFill="1" applyBorder="1">
      <alignment vertical="center"/>
    </xf>
    <xf numFmtId="0" fontId="31" fillId="2" borderId="16" xfId="5" applyFont="1" applyFill="1" applyBorder="1">
      <alignment vertical="center"/>
    </xf>
    <xf numFmtId="0" fontId="132" fillId="2" borderId="0" xfId="5" applyFont="1" applyFill="1" applyAlignment="1">
      <alignment horizontal="left" vertical="top"/>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28" fillId="2" borderId="98" xfId="5" applyFont="1" applyFill="1" applyBorder="1">
      <alignment vertical="center"/>
    </xf>
    <xf numFmtId="0" fontId="28" fillId="2" borderId="86" xfId="5" applyFont="1" applyFill="1" applyBorder="1">
      <alignment vertical="center"/>
    </xf>
    <xf numFmtId="0" fontId="28" fillId="2" borderId="76" xfId="5" applyFont="1" applyFill="1" applyBorder="1">
      <alignment vertical="center"/>
    </xf>
    <xf numFmtId="0" fontId="28" fillId="2" borderId="77"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31" fillId="2" borderId="207" xfId="5" applyFont="1" applyFill="1" applyBorder="1">
      <alignment vertical="center"/>
    </xf>
    <xf numFmtId="0" fontId="28" fillId="2" borderId="184" xfId="5" applyFont="1" applyFill="1" applyBorder="1">
      <alignment vertical="center"/>
    </xf>
    <xf numFmtId="0" fontId="28" fillId="2" borderId="182" xfId="5" applyFont="1" applyFill="1" applyBorder="1">
      <alignment vertical="center"/>
    </xf>
    <xf numFmtId="0" fontId="28" fillId="2" borderId="208"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pplyProtection="1">
      <alignment horizontal="center" vertical="center"/>
      <protection locked="0"/>
    </xf>
    <xf numFmtId="0" fontId="31" fillId="0" borderId="16" xfId="5" applyFont="1" applyBorder="1" applyAlignment="1">
      <alignment horizontal="center" vertical="center"/>
    </xf>
    <xf numFmtId="0" fontId="31" fillId="0" borderId="0" xfId="5" applyFont="1" applyAlignment="1" applyProtection="1">
      <alignment horizontal="center" vertical="center"/>
      <protection locked="0"/>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pplyProtection="1">
      <alignment horizontal="center" vertical="center"/>
      <protection locked="0"/>
    </xf>
    <xf numFmtId="0" fontId="31" fillId="0" borderId="17" xfId="5" applyFont="1" applyBorder="1" applyAlignment="1">
      <alignment horizontal="center" vertical="center"/>
    </xf>
    <xf numFmtId="0" fontId="31" fillId="2" borderId="17" xfId="5" applyFont="1" applyFill="1" applyBorder="1">
      <alignment vertical="center"/>
    </xf>
    <xf numFmtId="0" fontId="130" fillId="9" borderId="7" xfId="5" applyFont="1" applyFill="1" applyBorder="1">
      <alignment vertical="center"/>
    </xf>
    <xf numFmtId="0" fontId="130" fillId="9" borderId="16" xfId="5" applyFont="1" applyFill="1" applyBorder="1">
      <alignment vertical="center"/>
    </xf>
    <xf numFmtId="0" fontId="130" fillId="9" borderId="10" xfId="5" applyFont="1" applyFill="1" applyBorder="1">
      <alignment vertical="center"/>
    </xf>
    <xf numFmtId="0" fontId="28" fillId="2" borderId="210" xfId="5" applyFont="1" applyFill="1" applyBorder="1">
      <alignment vertical="center"/>
    </xf>
    <xf numFmtId="0" fontId="28" fillId="2" borderId="64" xfId="5" applyFont="1" applyFill="1" applyBorder="1">
      <alignment vertical="center"/>
    </xf>
    <xf numFmtId="0" fontId="28" fillId="2" borderId="73" xfId="5" applyFont="1" applyFill="1" applyBorder="1">
      <alignment vertical="center"/>
    </xf>
    <xf numFmtId="0" fontId="28" fillId="2" borderId="51" xfId="5" applyFont="1" applyFill="1" applyBorder="1">
      <alignment vertical="center"/>
    </xf>
    <xf numFmtId="0" fontId="28" fillId="2" borderId="186" xfId="5" applyFont="1" applyFill="1" applyBorder="1">
      <alignment vertical="center"/>
    </xf>
    <xf numFmtId="0" fontId="28" fillId="2" borderId="50"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1" xfId="5" applyFont="1" applyFill="1" applyBorder="1">
      <alignment vertical="center"/>
    </xf>
    <xf numFmtId="0" fontId="32" fillId="2" borderId="0" xfId="5" applyFont="1" applyFill="1">
      <alignment vertical="center"/>
    </xf>
    <xf numFmtId="0" fontId="25" fillId="2" borderId="0" xfId="5" applyFont="1" applyFill="1">
      <alignment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3" xfId="4" applyFont="1" applyFill="1" applyBorder="1">
      <alignment vertical="center"/>
    </xf>
    <xf numFmtId="0" fontId="9" fillId="4" borderId="6" xfId="4" applyFont="1" applyFill="1" applyBorder="1">
      <alignment vertical="center"/>
    </xf>
    <xf numFmtId="0" fontId="9" fillId="4" borderId="6" xfId="4" applyFont="1" applyFill="1" applyBorder="1" applyAlignment="1">
      <alignment horizontal="left" vertical="center" shrinkToFit="1"/>
    </xf>
    <xf numFmtId="0" fontId="9" fillId="4" borderId="25" xfId="4" applyFont="1" applyFill="1" applyBorder="1" applyAlignment="1">
      <alignment horizontal="left" vertical="center" shrinkToFit="1"/>
    </xf>
    <xf numFmtId="0" fontId="66" fillId="4" borderId="23" xfId="4" applyFont="1" applyFill="1" applyBorder="1">
      <alignment vertical="center"/>
    </xf>
    <xf numFmtId="0" fontId="66" fillId="4" borderId="15" xfId="4" applyFont="1" applyFill="1" applyBorder="1">
      <alignment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2" borderId="82" xfId="5" applyFont="1" applyFill="1" applyBorder="1">
      <alignment vertical="center"/>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28" fillId="0" borderId="0" xfId="5" applyFont="1" applyAlignment="1" applyProtection="1">
      <alignment horizontal="center" vertical="center"/>
      <protection locked="0"/>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4" fillId="2" borderId="5" xfId="5" applyFont="1" applyFill="1" applyBorder="1">
      <alignment vertical="center"/>
    </xf>
    <xf numFmtId="0" fontId="41" fillId="2" borderId="5" xfId="5" applyFont="1" applyFill="1" applyBorder="1">
      <alignment vertical="center"/>
    </xf>
    <xf numFmtId="0" fontId="41" fillId="2" borderId="16" xfId="5" applyFont="1" applyFill="1" applyBorder="1">
      <alignment vertical="center"/>
    </xf>
    <xf numFmtId="0" fontId="41" fillId="2" borderId="10"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2" borderId="98" xfId="5" applyFont="1" applyFill="1" applyBorder="1" applyAlignment="1">
      <alignment horizontal="left" vertical="center"/>
    </xf>
    <xf numFmtId="0" fontId="28" fillId="2" borderId="86"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0" borderId="5" xfId="5" applyFont="1" applyBorder="1" applyAlignment="1" applyProtection="1">
      <alignment horizontal="center" vertical="center"/>
      <protection locked="0"/>
    </xf>
    <xf numFmtId="0" fontId="41" fillId="2" borderId="0" xfId="5" applyFont="1" applyFill="1">
      <alignment vertical="center"/>
    </xf>
    <xf numFmtId="0" fontId="41" fillId="2" borderId="15" xfId="5" applyFont="1" applyFill="1" applyBorder="1">
      <alignment vertical="center"/>
    </xf>
    <xf numFmtId="0" fontId="41" fillId="2" borderId="212" xfId="5" applyFont="1" applyFill="1" applyBorder="1">
      <alignment vertical="center"/>
    </xf>
    <xf numFmtId="0" fontId="41" fillId="2" borderId="213" xfId="5" applyFont="1" applyFill="1" applyBorder="1">
      <alignment vertical="center"/>
    </xf>
    <xf numFmtId="0" fontId="41" fillId="2" borderId="206" xfId="5" applyFont="1" applyFill="1" applyBorder="1">
      <alignment vertical="center"/>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34" fillId="2" borderId="0" xfId="5" applyFont="1" applyFill="1">
      <alignment vertical="center"/>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0" borderId="97" xfId="5" applyFont="1" applyFill="1" applyBorder="1">
      <alignment vertical="center"/>
    </xf>
    <xf numFmtId="0" fontId="28" fillId="10" borderId="106" xfId="5" applyFont="1" applyFill="1" applyBorder="1">
      <alignment vertical="center"/>
    </xf>
    <xf numFmtId="0" fontId="28" fillId="10" borderId="185" xfId="5" applyFont="1" applyFill="1" applyBorder="1">
      <alignment vertical="center"/>
    </xf>
    <xf numFmtId="0" fontId="28" fillId="10" borderId="82" xfId="5" applyFont="1" applyFill="1" applyBorder="1">
      <alignment vertical="center"/>
    </xf>
    <xf numFmtId="0" fontId="41" fillId="2" borderId="216"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0" borderId="23" xfId="5" applyFont="1" applyFill="1" applyBorder="1">
      <alignment vertical="center"/>
    </xf>
    <xf numFmtId="0" fontId="28" fillId="10" borderId="15" xfId="5" applyFont="1" applyFill="1" applyBorder="1">
      <alignment vertical="center"/>
    </xf>
    <xf numFmtId="0" fontId="155" fillId="2" borderId="18" xfId="5" applyFont="1" applyFill="1" applyBorder="1" applyAlignment="1">
      <alignment vertical="center" wrapText="1" shrinkToFit="1"/>
    </xf>
    <xf numFmtId="0" fontId="155" fillId="2" borderId="0" xfId="5" applyFont="1" applyFill="1" applyAlignment="1">
      <alignment vertical="center" wrapText="1" shrinkToFit="1"/>
    </xf>
    <xf numFmtId="0" fontId="41" fillId="2" borderId="207" xfId="5" applyFont="1" applyFill="1" applyBorder="1">
      <alignment vertical="center"/>
    </xf>
    <xf numFmtId="0" fontId="28" fillId="2" borderId="23" xfId="5" applyFont="1" applyFill="1" applyBorder="1">
      <alignment vertical="center"/>
    </xf>
    <xf numFmtId="0" fontId="76" fillId="2" borderId="77" xfId="5" applyFont="1" applyFill="1" applyBorder="1">
      <alignment vertical="center"/>
    </xf>
    <xf numFmtId="0" fontId="28" fillId="2" borderId="11" xfId="5" applyFont="1" applyFill="1" applyBorder="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6" xfId="5" applyFont="1" applyFill="1" applyBorder="1">
      <alignment vertical="center"/>
    </xf>
    <xf numFmtId="0" fontId="28" fillId="2" borderId="16" xfId="5" applyFont="1" applyFill="1" applyBorder="1" applyAlignment="1">
      <alignment horizontal="left" vertical="top" wrapText="1" shrinkToFit="1"/>
    </xf>
    <xf numFmtId="38" fontId="28" fillId="2" borderId="16" xfId="7" applyFont="1" applyFill="1" applyBorder="1" applyAlignment="1">
      <alignment horizontal="left" vertical="center" shrinkToFit="1"/>
    </xf>
    <xf numFmtId="38" fontId="28" fillId="0" borderId="16" xfId="7" applyFont="1" applyFill="1" applyBorder="1" applyAlignment="1">
      <alignment horizontal="left" vertical="center" shrinkToFit="1"/>
    </xf>
    <xf numFmtId="0" fontId="28" fillId="0" borderId="16" xfId="5" applyFont="1" applyBorder="1" applyAlignment="1" applyProtection="1">
      <alignment horizontal="center" vertical="center"/>
      <protection locked="0"/>
    </xf>
    <xf numFmtId="0" fontId="28" fillId="2" borderId="0" xfId="5" applyFont="1" applyFill="1" applyAlignment="1">
      <alignment horizontal="left" vertical="top" wrapText="1" shrinkToFit="1"/>
    </xf>
    <xf numFmtId="38" fontId="28" fillId="2" borderId="0" xfId="7" applyFont="1" applyFill="1" applyBorder="1" applyAlignment="1">
      <alignment horizontal="left" vertical="center" shrinkToFit="1"/>
    </xf>
    <xf numFmtId="38" fontId="28" fillId="0" borderId="0" xfId="7" applyFont="1" applyFill="1" applyBorder="1" applyAlignment="1">
      <alignment horizontal="left" vertical="center" shrinkToFit="1"/>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130" fillId="0" borderId="5" xfId="5" applyFont="1" applyBorder="1" applyAlignment="1">
      <alignment horizontal="left" vertical="center" shrinkToFit="1"/>
    </xf>
    <xf numFmtId="0" fontId="133" fillId="0" borderId="0" xfId="5" applyFont="1" applyAlignment="1">
      <alignment horizontal="center" vertical="center"/>
    </xf>
    <xf numFmtId="0" fontId="133" fillId="0" borderId="15" xfId="5" applyFont="1" applyBorder="1" applyAlignment="1">
      <alignment horizontal="center" vertical="center"/>
    </xf>
    <xf numFmtId="0" fontId="163" fillId="0" borderId="0" xfId="10" applyFont="1">
      <alignment vertical="center"/>
    </xf>
    <xf numFmtId="0" fontId="164" fillId="0" borderId="125" xfId="10" applyFont="1" applyBorder="1" applyAlignment="1">
      <alignment horizontal="center" vertical="center" wrapText="1"/>
    </xf>
    <xf numFmtId="0" fontId="164" fillId="0" borderId="125" xfId="10" applyFont="1" applyBorder="1" applyAlignment="1">
      <alignment vertical="top"/>
    </xf>
    <xf numFmtId="0" fontId="165" fillId="0" borderId="32" xfId="10" applyFont="1" applyBorder="1" applyAlignment="1">
      <alignment horizontal="center" vertical="center"/>
    </xf>
    <xf numFmtId="0" fontId="164" fillId="0" borderId="217" xfId="10" applyFont="1" applyBorder="1" applyAlignment="1">
      <alignment vertical="top"/>
    </xf>
    <xf numFmtId="0" fontId="166" fillId="12" borderId="0" xfId="10" applyFont="1" applyFill="1">
      <alignment vertical="center"/>
    </xf>
    <xf numFmtId="0" fontId="168" fillId="0" borderId="0" xfId="4" applyFont="1">
      <alignment vertical="center"/>
    </xf>
    <xf numFmtId="0" fontId="173" fillId="0" borderId="0" xfId="4" applyFont="1">
      <alignment vertical="center"/>
    </xf>
    <xf numFmtId="0" fontId="174" fillId="0" borderId="0" xfId="10" applyFont="1" applyAlignment="1"/>
    <xf numFmtId="0" fontId="177" fillId="0" borderId="0" xfId="10" applyFont="1" applyAlignment="1">
      <alignment vertical="center" shrinkToFit="1"/>
    </xf>
    <xf numFmtId="0" fontId="178" fillId="0" borderId="0" xfId="10" applyFont="1">
      <alignment vertical="center"/>
    </xf>
    <xf numFmtId="0" fontId="166" fillId="0" borderId="0" xfId="10" applyFont="1">
      <alignment vertical="center"/>
    </xf>
    <xf numFmtId="49" fontId="175" fillId="0" borderId="0" xfId="10" applyNumberFormat="1" applyFont="1" applyAlignment="1">
      <alignment vertical="center" shrinkToFit="1"/>
    </xf>
    <xf numFmtId="0" fontId="180" fillId="0" borderId="0" xfId="10" applyFont="1">
      <alignment vertical="center"/>
    </xf>
    <xf numFmtId="0" fontId="181" fillId="0" borderId="0" xfId="10" applyFont="1">
      <alignment vertical="center"/>
    </xf>
    <xf numFmtId="0" fontId="169" fillId="0" borderId="0" xfId="10" applyFont="1">
      <alignment vertical="center"/>
    </xf>
    <xf numFmtId="0" fontId="183" fillId="0" borderId="0" xfId="10" applyFont="1">
      <alignment vertical="center"/>
    </xf>
    <xf numFmtId="0" fontId="13" fillId="0" borderId="0" xfId="4" applyFont="1" applyBorder="1" applyAlignment="1">
      <alignment horizontal="center" vertical="center"/>
    </xf>
    <xf numFmtId="0" fontId="13" fillId="0" borderId="126" xfId="4" applyFont="1" applyBorder="1">
      <alignment vertical="center"/>
    </xf>
    <xf numFmtId="0" fontId="184" fillId="0" borderId="126" xfId="9" applyNumberFormat="1" applyFont="1" applyBorder="1" applyAlignment="1">
      <alignment horizontal="center" vertical="top" textRotation="90" shrinkToFit="1"/>
    </xf>
    <xf numFmtId="0" fontId="185" fillId="0" borderId="126" xfId="4" applyFont="1" applyBorder="1" applyAlignment="1">
      <alignment horizontal="center" vertical="center" textRotation="255" shrinkToFit="1"/>
    </xf>
    <xf numFmtId="0" fontId="186" fillId="0" borderId="126" xfId="4" applyFont="1" applyBorder="1" applyAlignment="1">
      <alignment horizontal="center" vertical="top" textRotation="255" indent="1" shrinkToFit="1"/>
    </xf>
    <xf numFmtId="49" fontId="187" fillId="0" borderId="126" xfId="4" applyNumberFormat="1" applyFont="1" applyBorder="1" applyAlignment="1">
      <alignment horizontal="center" vertical="top" textRotation="255" shrinkToFit="1"/>
    </xf>
    <xf numFmtId="0" fontId="187" fillId="0" borderId="126" xfId="4" applyFont="1" applyBorder="1" applyAlignment="1">
      <alignment horizontal="center" vertical="top" textRotation="255" shrinkToFit="1"/>
    </xf>
    <xf numFmtId="0" fontId="13" fillId="0" borderId="0" xfId="4" applyFont="1" applyBorder="1">
      <alignment vertical="center"/>
    </xf>
    <xf numFmtId="0" fontId="176" fillId="0" borderId="0" xfId="10" applyFont="1" applyAlignment="1">
      <alignment vertical="center" shrinkToFit="1"/>
    </xf>
    <xf numFmtId="0" fontId="182" fillId="0" borderId="0" xfId="10" applyFont="1" applyAlignment="1">
      <alignment vertical="center" shrinkToFit="1"/>
    </xf>
    <xf numFmtId="0" fontId="179" fillId="0" borderId="0" xfId="10" applyFont="1" applyAlignment="1">
      <alignment vertical="center" shrinkToFit="1"/>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31" fillId="0" borderId="23" xfId="5" applyFont="1" applyBorder="1" applyAlignment="1">
      <alignment horizontal="center" vertical="center"/>
    </xf>
    <xf numFmtId="0" fontId="130" fillId="0" borderId="23" xfId="5" applyFont="1" applyFill="1" applyBorder="1" applyAlignment="1">
      <alignment horizontal="left" vertical="center"/>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7" fillId="0" borderId="0" xfId="0" applyFont="1" applyAlignment="1">
      <alignment vertical="center" shrinkToFit="1"/>
    </xf>
    <xf numFmtId="0" fontId="28" fillId="0" borderId="16" xfId="0" applyFont="1" applyBorder="1">
      <alignment vertical="center"/>
    </xf>
    <xf numFmtId="0" fontId="28" fillId="0" borderId="6" xfId="0" applyFont="1" applyBorder="1">
      <alignment vertical="center"/>
    </xf>
    <xf numFmtId="181" fontId="16" fillId="0" borderId="0" xfId="0" applyNumberFormat="1" applyFont="1" applyAlignment="1">
      <alignment horizontal="distributed" vertical="center"/>
    </xf>
    <xf numFmtId="0" fontId="14" fillId="0" borderId="0" xfId="0" applyFont="1">
      <alignment vertical="center"/>
    </xf>
    <xf numFmtId="0" fontId="16" fillId="0" borderId="0" xfId="0" applyFont="1" applyAlignment="1">
      <alignment horizontal="center" vertical="center"/>
    </xf>
    <xf numFmtId="0" fontId="14" fillId="0" borderId="0" xfId="0" applyFont="1" applyAlignment="1">
      <alignment horizontal="left" vertical="center" shrinkToFit="1"/>
    </xf>
    <xf numFmtId="0" fontId="28" fillId="0" borderId="0" xfId="0" applyFont="1">
      <alignment vertical="center"/>
    </xf>
    <xf numFmtId="0" fontId="28" fillId="0" borderId="17" xfId="0" applyFont="1" applyBorder="1">
      <alignment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0" fontId="21" fillId="0" borderId="0" xfId="0" applyFont="1" applyAlignment="1">
      <alignment vertical="top" wrapText="1"/>
    </xf>
    <xf numFmtId="0" fontId="16" fillId="0" borderId="17" xfId="0" applyFont="1" applyFill="1" applyBorder="1" applyAlignment="1">
      <alignment horizontal="center" vertical="center"/>
    </xf>
    <xf numFmtId="0" fontId="71" fillId="0" borderId="0" xfId="0" applyFont="1" applyAlignment="1">
      <alignment horizontal="center" vertical="center"/>
    </xf>
    <xf numFmtId="0" fontId="9" fillId="0" borderId="0" xfId="0" applyFont="1" applyFill="1" applyBorder="1" applyAlignment="1">
      <alignment vertical="center" shrinkToFit="1"/>
    </xf>
    <xf numFmtId="0" fontId="14" fillId="0" borderId="0" xfId="0" applyFont="1" applyAlignment="1">
      <alignment horizontal="left" vertical="center"/>
    </xf>
    <xf numFmtId="0" fontId="21" fillId="0" borderId="0" xfId="0" applyFont="1" applyBorder="1" applyAlignment="1">
      <alignment horizontal="center" vertical="top" shrinkToFit="1"/>
    </xf>
    <xf numFmtId="0" fontId="67" fillId="0" borderId="0" xfId="4" applyFont="1" applyAlignment="1" applyProtection="1">
      <alignment horizontal="center" vertical="center"/>
    </xf>
    <xf numFmtId="0" fontId="16" fillId="0" borderId="0" xfId="4" applyFont="1" applyAlignment="1" applyProtection="1">
      <alignment horizontal="center" vertical="center"/>
    </xf>
    <xf numFmtId="0" fontId="67" fillId="0" borderId="0" xfId="4" applyFont="1" applyAlignment="1" applyProtection="1">
      <alignment horizontal="left"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6" xfId="0" applyFont="1" applyFill="1" applyBorder="1" applyAlignment="1">
      <alignment horizontal="center" vertical="center"/>
    </xf>
    <xf numFmtId="0" fontId="14" fillId="0" borderId="0" xfId="0" applyFont="1" applyFill="1" applyBorder="1" applyAlignment="1">
      <alignment vertical="center"/>
    </xf>
    <xf numFmtId="0" fontId="57" fillId="0" borderId="0" xfId="0" applyFont="1" applyFill="1" applyBorder="1" applyAlignment="1">
      <alignment horizontal="center" vertical="center"/>
    </xf>
    <xf numFmtId="0" fontId="63" fillId="0" borderId="0" xfId="0" applyFont="1" applyFill="1" applyBorder="1" applyAlignment="1">
      <alignment horizontal="left" vertical="center" shrinkToFit="1"/>
    </xf>
    <xf numFmtId="0" fontId="71" fillId="0" borderId="0" xfId="0" applyFont="1" applyAlignment="1">
      <alignment horizontal="left" vertical="center" indent="15"/>
    </xf>
    <xf numFmtId="0" fontId="9" fillId="0" borderId="0" xfId="0" applyFont="1" applyAlignment="1">
      <alignment vertical="center" shrinkToFit="1"/>
    </xf>
    <xf numFmtId="0" fontId="16" fillId="0" borderId="16" xfId="0" applyFont="1" applyBorder="1" applyAlignment="1">
      <alignment vertical="center" shrinkToFit="1"/>
    </xf>
    <xf numFmtId="0" fontId="13" fillId="0" borderId="23" xfId="0" applyFont="1" applyBorder="1" applyAlignment="1">
      <alignment horizontal="center" vertical="center" shrinkToFit="1"/>
    </xf>
    <xf numFmtId="0" fontId="16" fillId="0" borderId="17" xfId="0" applyFont="1" applyBorder="1" applyAlignment="1">
      <alignment vertical="center" shrinkToFit="1"/>
    </xf>
    <xf numFmtId="0" fontId="9" fillId="0" borderId="7" xfId="0" applyFont="1" applyBorder="1" applyAlignment="1">
      <alignment vertical="center" shrinkToFit="1"/>
    </xf>
    <xf numFmtId="0" fontId="17" fillId="0" borderId="8" xfId="0" applyFont="1" applyBorder="1" applyAlignment="1">
      <alignment vertical="center" shrinkToFit="1"/>
    </xf>
    <xf numFmtId="0" fontId="9" fillId="0" borderId="28" xfId="0" applyFont="1" applyBorder="1" applyAlignment="1">
      <alignment vertical="center" shrinkToFit="1"/>
    </xf>
    <xf numFmtId="0" fontId="17" fillId="0" borderId="4" xfId="0" applyFont="1" applyBorder="1" applyAlignment="1">
      <alignment vertical="center" shrinkToFit="1"/>
    </xf>
    <xf numFmtId="0" fontId="9" fillId="0" borderId="23" xfId="0" applyFont="1" applyBorder="1" applyAlignment="1">
      <alignment vertical="center" shrinkToFit="1"/>
    </xf>
    <xf numFmtId="0" fontId="17" fillId="0" borderId="5" xfId="0" applyFont="1" applyBorder="1" applyAlignment="1">
      <alignment vertical="center" shrinkToFit="1"/>
    </xf>
    <xf numFmtId="0" fontId="17" fillId="0" borderId="19" xfId="0" applyFont="1" applyBorder="1" applyAlignment="1">
      <alignment vertical="center" shrinkToFit="1"/>
    </xf>
    <xf numFmtId="183" fontId="84" fillId="0" borderId="0" xfId="4" applyNumberFormat="1" applyFont="1" applyFill="1" applyBorder="1" applyAlignment="1" applyProtection="1">
      <alignment horizontal="right" vertical="center"/>
    </xf>
    <xf numFmtId="0" fontId="16" fillId="0" borderId="0" xfId="4" applyFont="1" applyFill="1" applyBorder="1" applyAlignment="1" applyProtection="1">
      <alignment horizontal="center" vertical="center"/>
    </xf>
    <xf numFmtId="0" fontId="57" fillId="0" borderId="7" xfId="0" applyFont="1" applyFill="1" applyBorder="1" applyAlignment="1">
      <alignment vertical="center"/>
    </xf>
    <xf numFmtId="0" fontId="57" fillId="0" borderId="16" xfId="0" applyFont="1" applyFill="1" applyBorder="1" applyAlignment="1">
      <alignment vertical="center"/>
    </xf>
    <xf numFmtId="0" fontId="57" fillId="0" borderId="10" xfId="0" applyFont="1" applyFill="1" applyBorder="1" applyAlignment="1">
      <alignment vertical="center"/>
    </xf>
    <xf numFmtId="0" fontId="57" fillId="0" borderId="23"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1" xfId="0" applyFont="1" applyFill="1" applyBorder="1" applyAlignment="1">
      <alignment vertical="center"/>
    </xf>
    <xf numFmtId="0" fontId="57" fillId="0" borderId="17" xfId="0" applyFont="1" applyFill="1" applyBorder="1" applyAlignment="1">
      <alignment vertical="center"/>
    </xf>
    <xf numFmtId="0" fontId="57" fillId="0" borderId="14" xfId="0" applyFont="1" applyFill="1" applyBorder="1" applyAlignment="1">
      <alignment vertical="center"/>
    </xf>
    <xf numFmtId="0" fontId="28" fillId="10" borderId="23" xfId="5" applyFont="1" applyFill="1" applyBorder="1" applyAlignment="1">
      <alignment vertical="center"/>
    </xf>
    <xf numFmtId="0" fontId="28" fillId="10" borderId="15" xfId="5" applyFont="1" applyFill="1" applyBorder="1" applyAlignment="1">
      <alignment vertical="center"/>
    </xf>
    <xf numFmtId="0" fontId="28" fillId="10" borderId="97" xfId="5" applyFont="1" applyFill="1" applyBorder="1" applyAlignment="1">
      <alignment vertical="center"/>
    </xf>
    <xf numFmtId="0" fontId="28" fillId="10" borderId="106" xfId="5" applyFont="1" applyFill="1" applyBorder="1" applyAlignment="1">
      <alignment vertical="center"/>
    </xf>
    <xf numFmtId="0" fontId="28" fillId="10" borderId="185" xfId="5" applyFont="1" applyFill="1" applyBorder="1" applyAlignment="1">
      <alignment vertical="center"/>
    </xf>
    <xf numFmtId="0" fontId="28" fillId="10" borderId="82" xfId="5" applyFont="1" applyFill="1" applyBorder="1" applyAlignment="1">
      <alignment vertical="center"/>
    </xf>
    <xf numFmtId="0" fontId="28" fillId="10" borderId="7" xfId="5" applyFont="1" applyFill="1" applyBorder="1" applyAlignment="1">
      <alignment vertical="center"/>
    </xf>
    <xf numFmtId="0" fontId="28" fillId="10" borderId="10" xfId="5" applyFont="1" applyFill="1" applyBorder="1" applyAlignment="1">
      <alignment vertical="center"/>
    </xf>
    <xf numFmtId="0" fontId="41" fillId="0" borderId="23" xfId="5" applyFont="1" applyFill="1" applyBorder="1">
      <alignment vertical="center"/>
    </xf>
    <xf numFmtId="0" fontId="41" fillId="0" borderId="11" xfId="5" applyFont="1" applyFill="1" applyBorder="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31" fillId="0" borderId="0" xfId="5" applyFont="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0" borderId="17" xfId="5" applyFont="1" applyBorder="1">
      <alignment vertical="center"/>
    </xf>
    <xf numFmtId="0" fontId="28" fillId="2" borderId="27" xfId="5" applyFont="1" applyFill="1" applyBorder="1">
      <alignment vertical="center"/>
    </xf>
    <xf numFmtId="0" fontId="72" fillId="2" borderId="13" xfId="5" applyFont="1" applyFill="1" applyBorder="1">
      <alignment vertical="center"/>
    </xf>
    <xf numFmtId="0" fontId="72" fillId="2" borderId="17" xfId="5" applyFont="1" applyFill="1" applyBorder="1">
      <alignment vertical="center"/>
    </xf>
    <xf numFmtId="0" fontId="28" fillId="2" borderId="0" xfId="5" applyFont="1" applyFill="1" applyBorder="1">
      <alignment vertical="center"/>
    </xf>
    <xf numFmtId="0" fontId="31" fillId="0" borderId="0" xfId="5" applyFont="1" applyBorder="1">
      <alignment vertical="center"/>
    </xf>
    <xf numFmtId="0" fontId="31" fillId="0" borderId="15" xfId="5" applyFont="1" applyBorder="1">
      <alignment vertical="center"/>
    </xf>
    <xf numFmtId="0" fontId="31" fillId="0" borderId="14" xfId="5" applyFont="1" applyBorder="1">
      <alignment vertical="center"/>
    </xf>
    <xf numFmtId="0" fontId="28" fillId="2" borderId="0" xfId="5" applyFont="1" applyFill="1" applyBorder="1" applyAlignment="1">
      <alignment horizontal="left" vertical="top" wrapText="1"/>
    </xf>
    <xf numFmtId="0" fontId="31" fillId="0" borderId="0" xfId="5" applyFont="1">
      <alignment vertical="center"/>
    </xf>
    <xf numFmtId="0" fontId="189" fillId="0" borderId="0" xfId="4" applyFont="1">
      <alignment vertical="center"/>
    </xf>
    <xf numFmtId="0" fontId="181" fillId="0" borderId="0" xfId="10" applyFont="1" applyFill="1" applyAlignment="1">
      <alignment horizontal="center" vertical="center" shrinkToFit="1"/>
    </xf>
    <xf numFmtId="0" fontId="188" fillId="0" borderId="0" xfId="4" applyFont="1" applyBorder="1" applyAlignment="1">
      <alignment vertical="top" textRotation="255" shrinkToFit="1"/>
    </xf>
    <xf numFmtId="0" fontId="171" fillId="0" borderId="0" xfId="4" applyFont="1" applyBorder="1" applyAlignment="1">
      <alignment horizontal="center" vertical="top" textRotation="255" shrinkToFit="1"/>
    </xf>
    <xf numFmtId="0" fontId="182" fillId="0" borderId="0" xfId="10" applyFont="1" applyAlignment="1">
      <alignment horizontal="center" vertical="center"/>
    </xf>
    <xf numFmtId="0" fontId="175" fillId="0" borderId="0" xfId="10" applyFont="1" applyAlignment="1">
      <alignment horizontal="right" vertical="center" shrinkToFit="1"/>
    </xf>
    <xf numFmtId="0" fontId="176" fillId="0" borderId="0" xfId="10" quotePrefix="1" applyFont="1" applyAlignment="1">
      <alignment horizontal="left" vertical="center" indent="1" shrinkToFit="1"/>
    </xf>
    <xf numFmtId="0" fontId="176" fillId="0" borderId="0" xfId="10" applyFont="1" applyAlignment="1">
      <alignment horizontal="left" vertical="center" indent="1" shrinkToFit="1"/>
    </xf>
    <xf numFmtId="0" fontId="175" fillId="0" borderId="0" xfId="10" applyFont="1" applyAlignment="1">
      <alignment horizontal="center" vertical="center" shrinkToFit="1"/>
    </xf>
    <xf numFmtId="0" fontId="170" fillId="0" borderId="0" xfId="10" applyFont="1" applyAlignment="1">
      <alignment horizontal="center" vertical="center" shrinkToFit="1"/>
    </xf>
    <xf numFmtId="0" fontId="181" fillId="0" borderId="0" xfId="10" applyFont="1" applyAlignment="1">
      <alignment horizontal="center" vertical="center"/>
    </xf>
    <xf numFmtId="49" fontId="176" fillId="0" borderId="0" xfId="10" applyNumberFormat="1" applyFont="1" applyAlignment="1">
      <alignment horizontal="left" vertical="center" indent="1" shrinkToFit="1"/>
    </xf>
    <xf numFmtId="0" fontId="176" fillId="0" borderId="0" xfId="10" applyNumberFormat="1" applyFont="1" applyAlignment="1">
      <alignment horizontal="left" vertical="center" indent="1" shrinkToFit="1"/>
    </xf>
    <xf numFmtId="49" fontId="171" fillId="0" borderId="0" xfId="4" applyNumberFormat="1" applyFont="1" applyBorder="1" applyAlignment="1">
      <alignment horizontal="center" vertical="top" textRotation="255" indent="1" shrinkToFit="1"/>
    </xf>
    <xf numFmtId="0" fontId="172" fillId="0" borderId="0" xfId="4" applyFont="1" applyAlignment="1">
      <alignment horizontal="right" vertical="center"/>
    </xf>
    <xf numFmtId="0" fontId="182" fillId="0" borderId="0" xfId="10" applyFont="1" applyAlignment="1">
      <alignment horizontal="left" vertical="center" shrinkToFit="1"/>
    </xf>
    <xf numFmtId="0" fontId="162" fillId="0" borderId="0" xfId="9" applyNumberFormat="1" applyFont="1" applyBorder="1" applyAlignment="1">
      <alignment horizontal="center" vertical="top" textRotation="90" shrinkToFit="1"/>
    </xf>
    <xf numFmtId="0" fontId="164" fillId="0" borderId="125" xfId="10" applyFont="1" applyBorder="1" applyAlignment="1">
      <alignment horizontal="left" vertical="top"/>
    </xf>
    <xf numFmtId="0" fontId="164" fillId="0" borderId="32" xfId="10" applyFont="1" applyBorder="1" applyAlignment="1">
      <alignment horizontal="left" vertical="top"/>
    </xf>
    <xf numFmtId="0" fontId="164" fillId="0" borderId="29" xfId="10" applyFont="1" applyBorder="1" applyAlignment="1">
      <alignment horizontal="left" vertical="top"/>
    </xf>
    <xf numFmtId="0" fontId="167" fillId="0" borderId="0" xfId="10" applyFont="1" applyAlignment="1">
      <alignment horizontal="right" shrinkToFit="1"/>
    </xf>
    <xf numFmtId="0" fontId="169" fillId="0" borderId="0" xfId="10" applyFont="1" applyAlignment="1">
      <alignment horizontal="center" vertical="center" shrinkToFit="1"/>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84" xfId="5" applyFont="1" applyFill="1" applyBorder="1" applyAlignment="1">
      <alignment horizontal="left" vertical="center" wrapText="1"/>
    </xf>
    <xf numFmtId="0" fontId="28" fillId="2" borderId="182"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3" borderId="212" xfId="5" applyFont="1" applyFill="1" applyBorder="1" applyAlignment="1" applyProtection="1">
      <alignment horizontal="center" vertical="center"/>
      <protection locked="0"/>
    </xf>
    <xf numFmtId="0" fontId="28" fillId="3" borderId="213" xfId="5" applyFont="1" applyFill="1" applyBorder="1" applyAlignment="1" applyProtection="1">
      <alignment horizontal="center" vertical="center"/>
      <protection locked="0"/>
    </xf>
    <xf numFmtId="0" fontId="28" fillId="10" borderId="212" xfId="5" applyFont="1" applyFill="1" applyBorder="1" applyAlignment="1">
      <alignment horizontal="center" vertical="center"/>
    </xf>
    <xf numFmtId="0" fontId="28" fillId="10" borderId="213" xfId="5" applyFont="1" applyFill="1" applyBorder="1" applyAlignment="1">
      <alignment horizontal="center" vertical="center"/>
    </xf>
    <xf numFmtId="0" fontId="28" fillId="2" borderId="98"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3" borderId="80" xfId="5" applyFont="1" applyFill="1" applyBorder="1" applyAlignment="1" applyProtection="1">
      <alignment horizontal="center" vertical="center"/>
      <protection locked="0"/>
    </xf>
    <xf numFmtId="0" fontId="28" fillId="3" borderId="58" xfId="5" applyFont="1" applyFill="1" applyBorder="1" applyAlignment="1" applyProtection="1">
      <alignment horizontal="center" vertical="center"/>
      <protection locked="0"/>
    </xf>
    <xf numFmtId="0" fontId="28" fillId="3" borderId="97" xfId="5" applyFont="1" applyFill="1" applyBorder="1" applyAlignment="1" applyProtection="1">
      <alignment horizontal="center" vertical="center"/>
      <protection locked="0"/>
    </xf>
    <xf numFmtId="0" fontId="28" fillId="3" borderId="106" xfId="5" applyFont="1" applyFill="1" applyBorder="1" applyAlignment="1" applyProtection="1">
      <alignment horizontal="center" vertical="center"/>
      <protection locked="0"/>
    </xf>
    <xf numFmtId="0" fontId="28" fillId="3" borderId="11" xfId="5" applyFont="1" applyFill="1" applyBorder="1" applyAlignment="1" applyProtection="1">
      <alignment horizontal="center" vertical="center"/>
      <protection locked="0"/>
    </xf>
    <xf numFmtId="0" fontId="28" fillId="3" borderId="14" xfId="5" applyFont="1" applyFill="1" applyBorder="1" applyAlignment="1" applyProtection="1">
      <alignment horizontal="center" vertical="center"/>
      <protection locked="0"/>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130" fillId="9" borderId="7" xfId="5" applyFont="1" applyFill="1" applyBorder="1" applyAlignment="1">
      <alignment horizontal="left" vertical="center" shrinkToFit="1"/>
    </xf>
    <xf numFmtId="0" fontId="130" fillId="9" borderId="16" xfId="5" applyFont="1" applyFill="1" applyBorder="1" applyAlignment="1">
      <alignment horizontal="left" vertical="center" shrinkToFit="1"/>
    </xf>
    <xf numFmtId="0" fontId="130" fillId="9" borderId="10" xfId="5" applyFont="1" applyFill="1" applyBorder="1" applyAlignment="1">
      <alignment horizontal="left" vertical="center" shrinkToFit="1"/>
    </xf>
    <xf numFmtId="0" fontId="130" fillId="9" borderId="23" xfId="5" applyFont="1" applyFill="1" applyBorder="1" applyAlignment="1">
      <alignment horizontal="left" vertical="center" shrinkToFit="1"/>
    </xf>
    <xf numFmtId="0" fontId="130" fillId="9" borderId="0" xfId="5" applyFont="1" applyFill="1" applyAlignment="1">
      <alignment horizontal="left" vertical="center" shrinkToFit="1"/>
    </xf>
    <xf numFmtId="0" fontId="130" fillId="9" borderId="15" xfId="5" applyFont="1" applyFill="1" applyBorder="1" applyAlignment="1">
      <alignment horizontal="left" vertical="center" shrinkToFit="1"/>
    </xf>
    <xf numFmtId="0" fontId="133" fillId="9" borderId="7" xfId="5" applyFont="1" applyFill="1" applyBorder="1" applyAlignment="1">
      <alignment horizontal="center" vertical="center"/>
    </xf>
    <xf numFmtId="0" fontId="133" fillId="9" borderId="10" xfId="5" applyFont="1" applyFill="1" applyBorder="1" applyAlignment="1">
      <alignment horizontal="center" vertical="center"/>
    </xf>
    <xf numFmtId="0" fontId="133" fillId="9" borderId="11" xfId="5" applyFont="1" applyFill="1" applyBorder="1" applyAlignment="1">
      <alignment horizontal="center" vertical="center"/>
    </xf>
    <xf numFmtId="0" fontId="133" fillId="9" borderId="14" xfId="5" applyFont="1" applyFill="1" applyBorder="1" applyAlignment="1">
      <alignment horizontal="center" vertical="center"/>
    </xf>
    <xf numFmtId="0" fontId="31" fillId="3" borderId="7" xfId="5" applyFont="1" applyFill="1" applyBorder="1" applyAlignment="1" applyProtection="1">
      <alignment horizontal="center" vertical="center"/>
      <protection locked="0"/>
    </xf>
    <xf numFmtId="0" fontId="31" fillId="3" borderId="16" xfId="5" applyFont="1" applyFill="1" applyBorder="1" applyAlignment="1" applyProtection="1">
      <alignment horizontal="center" vertical="center"/>
      <protection locked="0"/>
    </xf>
    <xf numFmtId="0" fontId="31" fillId="3" borderId="23" xfId="5" applyFont="1" applyFill="1" applyBorder="1" applyAlignment="1" applyProtection="1">
      <alignment horizontal="center" vertical="center"/>
      <protection locked="0"/>
    </xf>
    <xf numFmtId="0" fontId="31" fillId="3" borderId="0" xfId="5" applyFont="1" applyFill="1" applyAlignment="1" applyProtection="1">
      <alignment horizontal="center" vertical="center"/>
      <protection locked="0"/>
    </xf>
    <xf numFmtId="0" fontId="31" fillId="10" borderId="7" xfId="5" applyFont="1" applyFill="1" applyBorder="1" applyAlignment="1">
      <alignment horizontal="center" vertical="center"/>
    </xf>
    <xf numFmtId="0" fontId="31" fillId="10" borderId="10" xfId="5" applyFont="1" applyFill="1" applyBorder="1" applyAlignment="1">
      <alignment horizontal="center" vertical="center"/>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130" fillId="0" borderId="98" xfId="5" applyFont="1" applyBorder="1" applyAlignment="1">
      <alignment horizontal="left" vertical="center" shrinkToFit="1"/>
    </xf>
    <xf numFmtId="0" fontId="130" fillId="0" borderId="86" xfId="5" applyFont="1" applyBorder="1" applyAlignment="1">
      <alignment horizontal="left" vertical="center" shrinkToFit="1"/>
    </xf>
    <xf numFmtId="0" fontId="130" fillId="0" borderId="106"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28" fillId="2" borderId="98" xfId="5" applyFont="1" applyFill="1" applyBorder="1" applyAlignment="1">
      <alignment horizontal="left" vertical="top"/>
    </xf>
    <xf numFmtId="0" fontId="28" fillId="2" borderId="86"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51" xfId="5" applyFont="1" applyFill="1" applyBorder="1" applyAlignment="1">
      <alignment horizontal="left" vertical="center" shrinkToFit="1"/>
    </xf>
    <xf numFmtId="0" fontId="28" fillId="2" borderId="58" xfId="5" applyFont="1" applyFill="1" applyBorder="1" applyAlignment="1">
      <alignment horizontal="left" vertical="center" shrinkToFit="1"/>
    </xf>
    <xf numFmtId="0" fontId="28" fillId="3" borderId="23" xfId="5" applyFont="1" applyFill="1" applyBorder="1" applyAlignment="1" applyProtection="1">
      <alignment horizontal="center" vertical="center"/>
      <protection locked="0"/>
    </xf>
    <xf numFmtId="0" fontId="28" fillId="3" borderId="15" xfId="5" applyFont="1" applyFill="1" applyBorder="1" applyAlignment="1" applyProtection="1">
      <alignment horizontal="center" vertical="center"/>
      <protection locked="0"/>
    </xf>
    <xf numFmtId="0" fontId="28" fillId="3" borderId="185" xfId="5" applyFont="1" applyFill="1" applyBorder="1" applyAlignment="1" applyProtection="1">
      <alignment horizontal="center" vertical="center"/>
      <protection locked="0"/>
    </xf>
    <xf numFmtId="0" fontId="28" fillId="3" borderId="82" xfId="5" applyFont="1" applyFill="1" applyBorder="1" applyAlignment="1" applyProtection="1">
      <alignment horizontal="center" vertical="center"/>
      <protection locked="0"/>
    </xf>
    <xf numFmtId="0" fontId="130" fillId="0" borderId="1" xfId="5" applyFont="1" applyBorder="1" applyAlignment="1">
      <alignment horizontal="left" vertical="center" shrinkToFit="1"/>
    </xf>
    <xf numFmtId="0" fontId="130" fillId="0" borderId="5" xfId="5" applyFont="1" applyBorder="1" applyAlignment="1">
      <alignment horizontal="left" vertical="center" shrinkToFit="1"/>
    </xf>
    <xf numFmtId="0" fontId="28" fillId="3" borderId="7"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28" fillId="2" borderId="1" xfId="5" applyFont="1" applyFill="1" applyBorder="1" applyAlignment="1">
      <alignment horizontal="left" vertical="center" wrapText="1"/>
    </xf>
    <xf numFmtId="0" fontId="28" fillId="2" borderId="5"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5" xfId="5" applyFont="1" applyFill="1" applyBorder="1" applyAlignment="1">
      <alignment horizontal="left" vertical="center" wrapText="1"/>
    </xf>
    <xf numFmtId="0" fontId="28" fillId="2" borderId="76" xfId="5" applyFont="1" applyFill="1" applyBorder="1" applyAlignment="1">
      <alignment horizontal="left" vertical="center" wrapText="1"/>
    </xf>
    <xf numFmtId="0" fontId="28" fillId="2" borderId="77" xfId="5" applyFont="1" applyFill="1" applyBorder="1" applyAlignment="1">
      <alignment horizontal="left" vertical="center" wrapText="1"/>
    </xf>
    <xf numFmtId="0" fontId="28" fillId="2" borderId="82" xfId="5" applyFont="1" applyFill="1" applyBorder="1" applyAlignment="1">
      <alignment horizontal="left" vertical="center" wrapText="1"/>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2" borderId="98"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8" fillId="2" borderId="106" xfId="5" applyFont="1" applyFill="1" applyBorder="1" applyAlignment="1">
      <alignment horizontal="left" vertical="center" wrapText="1"/>
    </xf>
    <xf numFmtId="0" fontId="28" fillId="2" borderId="73" xfId="5" applyFont="1" applyFill="1" applyBorder="1" applyAlignment="1">
      <alignment horizontal="left" vertical="center" shrinkToFit="1"/>
    </xf>
    <xf numFmtId="0" fontId="28" fillId="3" borderId="211" xfId="5" applyFont="1" applyFill="1" applyBorder="1" applyAlignment="1" applyProtection="1">
      <alignment horizontal="center" vertical="center"/>
      <protection locked="0"/>
    </xf>
    <xf numFmtId="0" fontId="28" fillId="3" borderId="151" xfId="5" applyFont="1" applyFill="1" applyBorder="1" applyAlignment="1" applyProtection="1">
      <alignment horizontal="center" vertical="center"/>
      <protection locked="0"/>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31" fillId="3" borderId="10" xfId="5" applyFont="1" applyFill="1" applyBorder="1" applyAlignment="1" applyProtection="1">
      <alignment horizontal="center" vertical="center"/>
      <protection locked="0"/>
    </xf>
    <xf numFmtId="0" fontId="31" fillId="3" borderId="11" xfId="5" applyFont="1" applyFill="1" applyBorder="1" applyAlignment="1" applyProtection="1">
      <alignment horizontal="center" vertical="center"/>
      <protection locked="0"/>
    </xf>
    <xf numFmtId="0" fontId="31" fillId="3" borderId="14" xfId="5" applyFont="1" applyFill="1" applyBorder="1" applyAlignment="1" applyProtection="1">
      <alignment horizontal="center" vertical="center"/>
      <protection locked="0"/>
    </xf>
    <xf numFmtId="0" fontId="31" fillId="10" borderId="11" xfId="5" applyFont="1" applyFill="1" applyBorder="1" applyAlignment="1">
      <alignment horizontal="center" vertical="center"/>
    </xf>
    <xf numFmtId="0" fontId="31" fillId="10" borderId="14" xfId="5" applyFont="1" applyFill="1" applyBorder="1" applyAlignment="1">
      <alignment horizontal="center" vertical="center"/>
    </xf>
    <xf numFmtId="0" fontId="28" fillId="2" borderId="7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82" xfId="5" applyFont="1" applyFill="1" applyBorder="1" applyAlignment="1">
      <alignment horizontal="left" vertical="center" shrinkToFit="1"/>
    </xf>
    <xf numFmtId="38" fontId="28" fillId="3" borderId="80" xfId="3" applyFont="1" applyFill="1" applyBorder="1" applyAlignment="1" applyProtection="1">
      <alignment horizontal="center" vertical="center"/>
      <protection locked="0"/>
    </xf>
    <xf numFmtId="38" fontId="28" fillId="3" borderId="58" xfId="3" applyFont="1" applyFill="1" applyBorder="1" applyAlignment="1" applyProtection="1">
      <alignment horizontal="center" vertical="center"/>
      <protection locked="0"/>
    </xf>
    <xf numFmtId="0" fontId="17" fillId="2" borderId="73" xfId="5" applyFont="1" applyFill="1" applyBorder="1" applyAlignment="1">
      <alignment horizontal="left" vertical="center" shrinkToFit="1"/>
    </xf>
    <xf numFmtId="0" fontId="17" fillId="2" borderId="51"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72" fillId="2" borderId="73" xfId="5" applyFont="1" applyFill="1" applyBorder="1" applyAlignment="1">
      <alignment horizontal="left" vertical="center" shrinkToFit="1"/>
    </xf>
    <xf numFmtId="0" fontId="72" fillId="2" borderId="51" xfId="5" applyFont="1" applyFill="1" applyBorder="1" applyAlignment="1">
      <alignment horizontal="left" vertical="center" shrinkToFit="1"/>
    </xf>
    <xf numFmtId="0" fontId="72" fillId="2" borderId="58" xfId="5" applyFont="1" applyFill="1" applyBorder="1" applyAlignment="1">
      <alignment horizontal="left" vertical="center" shrinkToFit="1"/>
    </xf>
    <xf numFmtId="0" fontId="17" fillId="2" borderId="98" xfId="5" applyFont="1" applyFill="1" applyBorder="1" applyAlignment="1">
      <alignment horizontal="left" vertical="center" shrinkToFit="1"/>
    </xf>
    <xf numFmtId="0" fontId="17" fillId="2" borderId="86" xfId="5" applyFont="1" applyFill="1" applyBorder="1" applyAlignment="1">
      <alignment horizontal="left" vertical="center" shrinkToFit="1"/>
    </xf>
    <xf numFmtId="0" fontId="17" fillId="2" borderId="106" xfId="5" applyFont="1" applyFill="1" applyBorder="1" applyAlignment="1">
      <alignment horizontal="left" vertical="center" shrinkToFit="1"/>
    </xf>
    <xf numFmtId="0" fontId="161" fillId="2" borderId="98" xfId="5" applyFont="1" applyFill="1" applyBorder="1" applyAlignment="1">
      <alignment horizontal="left" vertical="center" shrinkToFit="1"/>
    </xf>
    <xf numFmtId="0" fontId="161" fillId="2" borderId="86" xfId="5" applyFont="1" applyFill="1" applyBorder="1" applyAlignment="1">
      <alignment horizontal="left" vertical="center" shrinkToFit="1"/>
    </xf>
    <xf numFmtId="0" fontId="161" fillId="2" borderId="106" xfId="5" applyFont="1" applyFill="1" applyBorder="1" applyAlignment="1">
      <alignment horizontal="left" vertical="center" shrinkToFit="1"/>
    </xf>
    <xf numFmtId="0" fontId="17" fillId="4" borderId="1" xfId="4" applyFont="1" applyFill="1" applyBorder="1" applyAlignment="1">
      <alignment horizontal="left" vertical="center" shrinkToFit="1"/>
    </xf>
    <xf numFmtId="0" fontId="139" fillId="0" borderId="5" xfId="0" applyFont="1" applyBorder="1" applyAlignment="1">
      <alignment horizontal="left" vertical="center" shrinkToFit="1"/>
    </xf>
    <xf numFmtId="0" fontId="139" fillId="0" borderId="0" xfId="0" applyFont="1" applyAlignment="1">
      <alignment horizontal="left" vertical="center" shrinkToFit="1"/>
    </xf>
    <xf numFmtId="0" fontId="139" fillId="0" borderId="15" xfId="0" applyFont="1" applyBorder="1" applyAlignment="1">
      <alignment horizontal="left" vertical="center" shrinkToFit="1"/>
    </xf>
    <xf numFmtId="0" fontId="9" fillId="3" borderId="7" xfId="4" applyFont="1" applyFill="1" applyBorder="1" applyAlignment="1" applyProtection="1">
      <alignment horizontal="center" vertical="center"/>
      <protection locked="0"/>
    </xf>
    <xf numFmtId="0" fontId="9" fillId="3" borderId="10" xfId="4" applyFont="1" applyFill="1" applyBorder="1" applyAlignment="1" applyProtection="1">
      <alignment horizontal="center" vertical="center"/>
      <protection locked="0"/>
    </xf>
    <xf numFmtId="0" fontId="9" fillId="3" borderId="23" xfId="4" applyFont="1" applyFill="1" applyBorder="1" applyAlignment="1" applyProtection="1">
      <alignment horizontal="center" vertical="center"/>
      <protection locked="0"/>
    </xf>
    <xf numFmtId="0" fontId="9" fillId="3" borderId="15" xfId="4" applyFont="1" applyFill="1" applyBorder="1" applyAlignment="1" applyProtection="1">
      <alignment horizontal="center" vertical="center"/>
      <protection locked="0"/>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18" xfId="4" applyFont="1" applyFill="1" applyBorder="1" applyAlignment="1">
      <alignment horizontal="left" vertical="center" shrinkToFit="1"/>
    </xf>
    <xf numFmtId="0" fontId="9" fillId="4" borderId="0" xfId="4" applyFont="1" applyFill="1" applyAlignment="1">
      <alignment horizontal="left" vertical="center" shrinkToFit="1"/>
    </xf>
    <xf numFmtId="0" fontId="9" fillId="4" borderId="15" xfId="4" applyFont="1" applyFill="1" applyBorder="1" applyAlignment="1">
      <alignment horizontal="left" vertical="center" shrinkToFit="1"/>
    </xf>
    <xf numFmtId="0" fontId="28" fillId="0" borderId="51" xfId="5" applyFont="1" applyBorder="1" applyAlignment="1">
      <alignment horizontal="left" vertical="center" shrinkToFit="1"/>
    </xf>
    <xf numFmtId="0" fontId="28" fillId="0" borderId="58" xfId="5" applyFont="1" applyBorder="1" applyAlignment="1">
      <alignment horizontal="left" vertical="center" shrinkToFit="1"/>
    </xf>
    <xf numFmtId="0" fontId="24" fillId="2" borderId="98" xfId="5" applyFont="1" applyFill="1" applyBorder="1" applyAlignment="1">
      <alignment horizontal="left" vertical="center" wrapText="1"/>
    </xf>
    <xf numFmtId="0" fontId="24" fillId="2" borderId="86"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28" fillId="2" borderId="106" xfId="5" applyFont="1" applyFill="1" applyBorder="1" applyAlignment="1">
      <alignment horizontal="left" vertical="center" shrinkToFit="1"/>
    </xf>
    <xf numFmtId="0" fontId="130" fillId="9" borderId="7" xfId="5" applyFont="1" applyFill="1" applyBorder="1" applyAlignment="1">
      <alignment horizontal="left" vertical="center"/>
    </xf>
    <xf numFmtId="0" fontId="130" fillId="9" borderId="16" xfId="5" applyFont="1" applyFill="1" applyBorder="1" applyAlignment="1">
      <alignment horizontal="left" vertical="center"/>
    </xf>
    <xf numFmtId="0" fontId="130" fillId="9" borderId="10" xfId="5" applyFont="1" applyFill="1" applyBorder="1" applyAlignment="1">
      <alignment horizontal="left" vertical="center"/>
    </xf>
    <xf numFmtId="0" fontId="130" fillId="9" borderId="23" xfId="5" applyFont="1" applyFill="1" applyBorder="1" applyAlignment="1">
      <alignment horizontal="left" vertical="center"/>
    </xf>
    <xf numFmtId="0" fontId="130" fillId="9" borderId="0" xfId="5" applyFont="1" applyFill="1" applyAlignment="1">
      <alignment horizontal="left" vertical="center"/>
    </xf>
    <xf numFmtId="0" fontId="130" fillId="9" borderId="15" xfId="5" applyFont="1" applyFill="1" applyBorder="1" applyAlignment="1">
      <alignment horizontal="left" vertical="center"/>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29" fillId="0" borderId="7" xfId="5" applyFont="1" applyBorder="1" applyAlignment="1">
      <alignment horizontal="center" vertical="center" wrapText="1"/>
    </xf>
    <xf numFmtId="0" fontId="129" fillId="0" borderId="10" xfId="5" applyFont="1" applyBorder="1" applyAlignment="1">
      <alignment horizontal="center" vertical="center" wrapText="1"/>
    </xf>
    <xf numFmtId="0" fontId="129" fillId="0" borderId="11" xfId="5" applyFont="1" applyBorder="1" applyAlignment="1">
      <alignment horizontal="center" vertical="center" wrapText="1"/>
    </xf>
    <xf numFmtId="0" fontId="129"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26" fillId="4" borderId="0" xfId="4" applyFont="1" applyFill="1" applyAlignment="1">
      <alignment horizontal="center" vertical="center" shrinkToFit="1"/>
    </xf>
    <xf numFmtId="0" fontId="127" fillId="4" borderId="0" xfId="4" applyFont="1" applyFill="1" applyAlignment="1">
      <alignment horizontal="center"/>
    </xf>
    <xf numFmtId="0" fontId="13" fillId="0" borderId="158" xfId="4" applyFont="1" applyBorder="1" applyAlignment="1">
      <alignment horizontal="left" vertical="center" shrinkToFit="1"/>
    </xf>
    <xf numFmtId="0" fontId="13" fillId="0" borderId="51" xfId="4" applyFont="1" applyBorder="1" applyAlignment="1">
      <alignment horizontal="left" vertical="center" shrinkToFit="1"/>
    </xf>
    <xf numFmtId="0" fontId="13" fillId="0" borderId="159" xfId="4" applyFont="1" applyBorder="1" applyAlignment="1">
      <alignment horizontal="left" vertical="center" shrinkToFit="1"/>
    </xf>
    <xf numFmtId="0" fontId="15" fillId="8" borderId="200" xfId="4" applyFont="1" applyFill="1" applyBorder="1" applyAlignment="1">
      <alignment horizontal="center" vertical="center" shrinkToFit="1"/>
    </xf>
    <xf numFmtId="0" fontId="15" fillId="8" borderId="201" xfId="4" applyFont="1" applyFill="1" applyBorder="1" applyAlignment="1">
      <alignment horizontal="center" vertical="center" shrinkToFit="1"/>
    </xf>
    <xf numFmtId="0" fontId="15" fillId="8" borderId="202" xfId="4" applyFont="1" applyFill="1" applyBorder="1" applyAlignment="1">
      <alignment horizontal="center" vertical="center" shrinkToFit="1"/>
    </xf>
    <xf numFmtId="0" fontId="13" fillId="0" borderId="158" xfId="4" applyFont="1" applyBorder="1" applyAlignment="1">
      <alignment horizontal="center" vertical="center"/>
    </xf>
    <xf numFmtId="0" fontId="13" fillId="0" borderId="51" xfId="4" applyFont="1" applyBorder="1" applyAlignment="1">
      <alignment horizontal="center" vertical="center"/>
    </xf>
    <xf numFmtId="0" fontId="13" fillId="0" borderId="159" xfId="4" applyFont="1" applyBorder="1" applyAlignment="1">
      <alignment horizontal="center" vertical="center"/>
    </xf>
    <xf numFmtId="38" fontId="13" fillId="0" borderId="203" xfId="8" applyFont="1" applyBorder="1" applyAlignment="1">
      <alignment horizontal="center" vertical="center"/>
    </xf>
    <xf numFmtId="38" fontId="13" fillId="0" borderId="204" xfId="8" applyFont="1" applyBorder="1" applyAlignment="1">
      <alignment horizontal="center" vertical="center"/>
    </xf>
    <xf numFmtId="38" fontId="13" fillId="0" borderId="205" xfId="8" applyFont="1" applyBorder="1" applyAlignment="1">
      <alignment horizontal="center" vertical="center"/>
    </xf>
    <xf numFmtId="38" fontId="12" fillId="8" borderId="200" xfId="8" applyFont="1" applyFill="1" applyBorder="1" applyAlignment="1">
      <alignment horizontal="center" vertical="center" shrinkToFit="1"/>
    </xf>
    <xf numFmtId="0" fontId="12" fillId="8" borderId="201"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76" fillId="2" borderId="13" xfId="5" applyFont="1" applyFill="1" applyBorder="1" applyAlignment="1">
      <alignment horizontal="left" vertical="center" shrinkToFit="1"/>
    </xf>
    <xf numFmtId="0" fontId="76" fillId="2" borderId="17" xfId="5" applyFont="1" applyFill="1" applyBorder="1" applyAlignment="1">
      <alignment horizontal="left" vertical="center" shrinkToFit="1"/>
    </xf>
    <xf numFmtId="0" fontId="76" fillId="2" borderId="14" xfId="5" applyFont="1" applyFill="1" applyBorder="1" applyAlignment="1">
      <alignment horizontal="left" vertical="center" shrinkToFit="1"/>
    </xf>
    <xf numFmtId="0" fontId="28" fillId="2" borderId="186" xfId="5" applyFont="1" applyFill="1" applyBorder="1" applyAlignment="1">
      <alignment horizontal="left" vertical="center" shrinkToFit="1"/>
    </xf>
    <xf numFmtId="0" fontId="28" fillId="2" borderId="50" xfId="5" applyFont="1" applyFill="1" applyBorder="1" applyAlignment="1">
      <alignment horizontal="left" vertical="center" shrinkToFit="1"/>
    </xf>
    <xf numFmtId="0" fontId="28" fillId="3" borderId="209" xfId="5" applyFont="1" applyFill="1" applyBorder="1" applyAlignment="1" applyProtection="1">
      <alignment horizontal="center" vertical="center"/>
      <protection locked="0"/>
    </xf>
    <xf numFmtId="0" fontId="28" fillId="3" borderId="70" xfId="5" applyFont="1" applyFill="1" applyBorder="1" applyAlignment="1" applyProtection="1">
      <alignment horizontal="center" vertical="center"/>
      <protection locked="0"/>
    </xf>
    <xf numFmtId="0" fontId="143" fillId="2" borderId="73" xfId="5" applyFont="1" applyFill="1" applyBorder="1" applyAlignment="1">
      <alignment horizontal="left" vertical="center" shrinkToFit="1"/>
    </xf>
    <xf numFmtId="0" fontId="143" fillId="2" borderId="51" xfId="5" applyFont="1" applyFill="1" applyBorder="1" applyAlignment="1">
      <alignment horizontal="left" vertical="center" shrinkToFit="1"/>
    </xf>
    <xf numFmtId="0" fontId="143" fillId="2" borderId="58" xfId="5" applyFont="1" applyFill="1" applyBorder="1" applyAlignment="1">
      <alignment horizontal="left" vertical="center" shrinkToFit="1"/>
    </xf>
    <xf numFmtId="0" fontId="35" fillId="2" borderId="98" xfId="5" applyFont="1" applyFill="1" applyBorder="1" applyAlignment="1">
      <alignment horizontal="left" vertical="center" shrinkToFit="1"/>
    </xf>
    <xf numFmtId="0" fontId="35" fillId="2" borderId="86" xfId="5" applyFont="1" applyFill="1" applyBorder="1" applyAlignment="1">
      <alignment horizontal="left" vertical="center" shrinkToFit="1"/>
    </xf>
    <xf numFmtId="0" fontId="35" fillId="2" borderId="106" xfId="5" applyFont="1" applyFill="1" applyBorder="1" applyAlignment="1">
      <alignment horizontal="left" vertical="center" shrinkToFit="1"/>
    </xf>
    <xf numFmtId="0" fontId="141" fillId="2" borderId="76" xfId="5" applyFont="1" applyFill="1" applyBorder="1" applyAlignment="1">
      <alignment horizontal="left" vertical="center" shrinkToFit="1"/>
    </xf>
    <xf numFmtId="0" fontId="141" fillId="2" borderId="77" xfId="5" applyFont="1" applyFill="1" applyBorder="1" applyAlignment="1">
      <alignment horizontal="left" vertical="center" shrinkToFit="1"/>
    </xf>
    <xf numFmtId="0" fontId="141" fillId="2" borderId="82" xfId="5" applyFont="1" applyFill="1" applyBorder="1" applyAlignment="1">
      <alignment horizontal="left" vertical="center" shrinkToFit="1"/>
    </xf>
    <xf numFmtId="0" fontId="35" fillId="2" borderId="1" xfId="5" applyFont="1" applyFill="1" applyBorder="1" applyAlignment="1">
      <alignment horizontal="left" vertical="center" shrinkToFit="1"/>
    </xf>
    <xf numFmtId="0" fontId="35" fillId="2" borderId="5" xfId="5" applyFont="1" applyFill="1" applyBorder="1" applyAlignment="1">
      <alignment horizontal="left" vertical="center" shrinkToFit="1"/>
    </xf>
    <xf numFmtId="0" fontId="35" fillId="2" borderId="0" xfId="5" applyFont="1" applyFill="1" applyAlignment="1">
      <alignment horizontal="left" vertical="center" shrinkToFit="1"/>
    </xf>
    <xf numFmtId="0" fontId="35" fillId="2" borderId="15" xfId="5" applyFont="1" applyFill="1" applyBorder="1" applyAlignment="1">
      <alignment horizontal="left" vertical="center" shrinkToFit="1"/>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28" fillId="2" borderId="13" xfId="5" applyFont="1" applyFill="1" applyBorder="1" applyAlignment="1">
      <alignment horizontal="left" vertical="center" wrapText="1" shrinkToFit="1"/>
    </xf>
    <xf numFmtId="0" fontId="28" fillId="2" borderId="17" xfId="5" applyFont="1" applyFill="1" applyBorder="1" applyAlignment="1">
      <alignment horizontal="left" vertical="center" wrapText="1" shrinkToFit="1"/>
    </xf>
    <xf numFmtId="0" fontId="28" fillId="2" borderId="14" xfId="5" applyFont="1" applyFill="1" applyBorder="1" applyAlignment="1">
      <alignment horizontal="left" vertical="center" wrapText="1" shrinkToFit="1"/>
    </xf>
    <xf numFmtId="0" fontId="28" fillId="2" borderId="210" xfId="5" applyFont="1" applyFill="1" applyBorder="1" applyAlignment="1">
      <alignment horizontal="left" vertical="center" shrinkToFit="1"/>
    </xf>
    <xf numFmtId="0" fontId="28" fillId="2" borderId="64" xfId="5" applyFont="1" applyFill="1" applyBorder="1" applyAlignment="1">
      <alignment horizontal="left" vertical="center" shrinkToFit="1"/>
    </xf>
    <xf numFmtId="0" fontId="28" fillId="2" borderId="151" xfId="5" applyFont="1" applyFill="1" applyBorder="1" applyAlignment="1">
      <alignment horizontal="left" vertical="center" shrinkToFit="1"/>
    </xf>
    <xf numFmtId="0" fontId="35" fillId="2" borderId="186" xfId="5" applyFont="1" applyFill="1" applyBorder="1" applyAlignment="1">
      <alignment horizontal="left" vertical="center" shrinkToFit="1"/>
    </xf>
    <xf numFmtId="0" fontId="35" fillId="2" borderId="50" xfId="5" applyFont="1" applyFill="1" applyBorder="1" applyAlignment="1">
      <alignment horizontal="left" vertical="center" shrinkToFit="1"/>
    </xf>
    <xf numFmtId="0" fontId="35" fillId="2" borderId="77" xfId="5" applyFont="1" applyFill="1" applyBorder="1" applyAlignment="1">
      <alignment horizontal="left" vertical="center" shrinkToFit="1"/>
    </xf>
    <xf numFmtId="0" fontId="35" fillId="2" borderId="82" xfId="5" applyFont="1" applyFill="1" applyBorder="1" applyAlignment="1">
      <alignment horizontal="left" vertical="center" shrinkToFit="1"/>
    </xf>
    <xf numFmtId="0" fontId="35" fillId="2" borderId="73" xfId="5" applyFont="1" applyFill="1" applyBorder="1" applyAlignment="1">
      <alignment horizontal="left" vertical="center" shrinkToFit="1"/>
    </xf>
    <xf numFmtId="0" fontId="35" fillId="2" borderId="51" xfId="5" applyFont="1" applyFill="1" applyBorder="1" applyAlignment="1">
      <alignment horizontal="left" vertical="center" shrinkToFit="1"/>
    </xf>
    <xf numFmtId="0" fontId="35" fillId="2" borderId="58" xfId="5" applyFont="1" applyFill="1" applyBorder="1" applyAlignment="1">
      <alignment horizontal="left" vertical="center" shrinkToFit="1"/>
    </xf>
    <xf numFmtId="0" fontId="35" fillId="2" borderId="13" xfId="5" applyFont="1" applyFill="1" applyBorder="1" applyAlignment="1">
      <alignment horizontal="left" vertical="center" shrinkToFit="1"/>
    </xf>
    <xf numFmtId="0" fontId="35" fillId="2" borderId="17" xfId="5" applyFont="1" applyFill="1" applyBorder="1" applyAlignment="1">
      <alignment horizontal="left" vertical="center" shrinkToFit="1"/>
    </xf>
    <xf numFmtId="0" fontId="35" fillId="2" borderId="14" xfId="5" applyFont="1" applyFill="1" applyBorder="1" applyAlignment="1">
      <alignment horizontal="left" vertical="center" shrinkToFit="1"/>
    </xf>
    <xf numFmtId="0" fontId="35" fillId="2" borderId="18" xfId="5" applyFont="1" applyFill="1" applyBorder="1" applyAlignment="1">
      <alignment horizontal="left" vertical="center" shrinkToFit="1"/>
    </xf>
    <xf numFmtId="0" fontId="145" fillId="2" borderId="18" xfId="5" applyFont="1" applyFill="1" applyBorder="1" applyAlignment="1">
      <alignment horizontal="left" vertical="center" wrapText="1" shrinkToFit="1"/>
    </xf>
    <xf numFmtId="0" fontId="145" fillId="2" borderId="0" xfId="5" applyFont="1" applyFill="1" applyAlignment="1">
      <alignment horizontal="left" vertical="center" wrapText="1" shrinkToFit="1"/>
    </xf>
    <xf numFmtId="0" fontId="145" fillId="2" borderId="15" xfId="5" applyFont="1" applyFill="1" applyBorder="1" applyAlignment="1">
      <alignment horizontal="left" vertical="center" wrapText="1" shrinkToFit="1"/>
    </xf>
    <xf numFmtId="0" fontId="28" fillId="2" borderId="1" xfId="5" applyFont="1" applyFill="1" applyBorder="1" applyAlignment="1">
      <alignment horizontal="left" vertical="center" shrinkToFit="1"/>
    </xf>
    <xf numFmtId="0" fontId="28" fillId="2" borderId="5" xfId="5" applyFont="1" applyFill="1" applyBorder="1" applyAlignment="1">
      <alignment horizontal="left" vertical="center" shrinkToFit="1"/>
    </xf>
    <xf numFmtId="0" fontId="28" fillId="2" borderId="15" xfId="5" applyFont="1" applyFill="1" applyBorder="1" applyAlignment="1">
      <alignment horizontal="left" vertical="center" shrinkToFit="1"/>
    </xf>
    <xf numFmtId="0" fontId="28" fillId="2" borderId="73" xfId="5" applyFont="1" applyFill="1" applyBorder="1" applyAlignment="1">
      <alignment horizontal="left" vertical="center"/>
    </xf>
    <xf numFmtId="0" fontId="28" fillId="2" borderId="51" xfId="5" applyFont="1" applyFill="1" applyBorder="1" applyAlignment="1">
      <alignment horizontal="left" vertical="center"/>
    </xf>
    <xf numFmtId="0" fontId="28" fillId="2" borderId="58" xfId="5" applyFont="1" applyFill="1" applyBorder="1" applyAlignment="1">
      <alignment horizontal="left" vertical="center"/>
    </xf>
    <xf numFmtId="0" fontId="143" fillId="2" borderId="73" xfId="5" applyFont="1" applyFill="1" applyBorder="1" applyAlignment="1">
      <alignment horizontal="left" vertical="center"/>
    </xf>
    <xf numFmtId="0" fontId="143" fillId="2" borderId="51" xfId="5" applyFont="1" applyFill="1" applyBorder="1" applyAlignment="1">
      <alignment horizontal="left" vertical="center"/>
    </xf>
    <xf numFmtId="0" fontId="143" fillId="2" borderId="58" xfId="5" applyFont="1" applyFill="1" applyBorder="1" applyAlignment="1">
      <alignment horizontal="left" vertical="center"/>
    </xf>
    <xf numFmtId="0" fontId="28" fillId="2" borderId="186" xfId="5" applyFont="1" applyFill="1" applyBorder="1" applyAlignment="1">
      <alignment horizontal="left" vertical="center"/>
    </xf>
    <xf numFmtId="0" fontId="28" fillId="2" borderId="50" xfId="5" applyFont="1" applyFill="1" applyBorder="1" applyAlignment="1">
      <alignment horizontal="left" vertical="center"/>
    </xf>
    <xf numFmtId="0" fontId="28" fillId="2" borderId="77" xfId="5" applyFont="1" applyFill="1" applyBorder="1" applyAlignment="1">
      <alignment horizontal="left" vertical="center"/>
    </xf>
    <xf numFmtId="0" fontId="28" fillId="2" borderId="82" xfId="5" applyFont="1" applyFill="1" applyBorder="1" applyAlignment="1">
      <alignment horizontal="left" vertical="center"/>
    </xf>
    <xf numFmtId="0" fontId="28" fillId="2" borderId="18" xfId="5" applyFont="1" applyFill="1" applyBorder="1" applyAlignment="1">
      <alignment horizontal="left" vertical="center" wrapText="1"/>
    </xf>
    <xf numFmtId="0" fontId="28" fillId="2" borderId="13" xfId="5" applyFont="1" applyFill="1" applyBorder="1" applyAlignment="1">
      <alignment horizontal="center" vertical="center" shrinkToFit="1"/>
    </xf>
    <xf numFmtId="0" fontId="28" fillId="2" borderId="17" xfId="5" applyFont="1" applyFill="1" applyBorder="1" applyAlignment="1">
      <alignment horizontal="center" vertical="center" shrinkToFit="1"/>
    </xf>
    <xf numFmtId="0" fontId="28" fillId="2" borderId="14" xfId="5" applyFont="1" applyFill="1" applyBorder="1" applyAlignment="1">
      <alignment horizontal="center" vertical="center" shrinkToFit="1"/>
    </xf>
    <xf numFmtId="0" fontId="76" fillId="2" borderId="77" xfId="5" applyFont="1" applyFill="1" applyBorder="1" applyAlignment="1">
      <alignment horizontal="left" vertical="center"/>
    </xf>
    <xf numFmtId="0" fontId="76" fillId="2" borderId="82" xfId="5" applyFont="1" applyFill="1" applyBorder="1" applyAlignment="1">
      <alignment horizontal="left" vertical="center"/>
    </xf>
    <xf numFmtId="38" fontId="76" fillId="2" borderId="0" xfId="7" applyFont="1" applyFill="1" applyBorder="1" applyAlignment="1">
      <alignment horizontal="left" vertical="center" wrapText="1"/>
    </xf>
    <xf numFmtId="38" fontId="76" fillId="2" borderId="15" xfId="7" applyFont="1" applyFill="1" applyBorder="1" applyAlignment="1">
      <alignment horizontal="left" vertical="center" wrapText="1"/>
    </xf>
    <xf numFmtId="38" fontId="76" fillId="2" borderId="77" xfId="7" applyFont="1" applyFill="1" applyBorder="1" applyAlignment="1">
      <alignment horizontal="left" vertical="center" wrapText="1"/>
    </xf>
    <xf numFmtId="38" fontId="76" fillId="2" borderId="82" xfId="7" applyFont="1" applyFill="1" applyBorder="1" applyAlignment="1">
      <alignment horizontal="left" vertical="center" wrapText="1"/>
    </xf>
    <xf numFmtId="38" fontId="76" fillId="9" borderId="86" xfId="7" applyFont="1" applyFill="1" applyBorder="1" applyAlignment="1">
      <alignment horizontal="left" vertical="center" shrinkToFit="1"/>
    </xf>
    <xf numFmtId="38" fontId="76" fillId="9" borderId="106" xfId="7" applyFont="1" applyFill="1" applyBorder="1" applyAlignment="1">
      <alignment horizontal="left" vertical="center" shrinkToFit="1"/>
    </xf>
    <xf numFmtId="38" fontId="76" fillId="9" borderId="0" xfId="7" applyFont="1" applyFill="1" applyBorder="1" applyAlignment="1">
      <alignment horizontal="left" vertical="center" wrapText="1"/>
    </xf>
    <xf numFmtId="38" fontId="76" fillId="9" borderId="15" xfId="7" applyFont="1" applyFill="1" applyBorder="1" applyAlignment="1">
      <alignment horizontal="left" vertical="center" wrapText="1"/>
    </xf>
    <xf numFmtId="38" fontId="76" fillId="9" borderId="77" xfId="7" applyFont="1" applyFill="1" applyBorder="1" applyAlignment="1">
      <alignment horizontal="left" vertical="center" wrapText="1"/>
    </xf>
    <xf numFmtId="38" fontId="76" fillId="9" borderId="82" xfId="7" applyFont="1" applyFill="1" applyBorder="1" applyAlignment="1">
      <alignment horizontal="left" vertical="center" wrapText="1"/>
    </xf>
    <xf numFmtId="0" fontId="76" fillId="2" borderId="51" xfId="5" applyFont="1" applyFill="1" applyBorder="1" applyAlignment="1">
      <alignment horizontal="left" vertical="center" shrinkToFit="1"/>
    </xf>
    <xf numFmtId="0" fontId="76" fillId="2" borderId="58" xfId="5" applyFont="1" applyFill="1" applyBorder="1" applyAlignment="1">
      <alignment horizontal="left" vertical="center" shrinkToFit="1"/>
    </xf>
    <xf numFmtId="0" fontId="28" fillId="2" borderId="98" xfId="5" applyFont="1" applyFill="1" applyBorder="1" applyAlignment="1">
      <alignment horizontal="left" vertical="top" wrapText="1" shrinkToFit="1"/>
    </xf>
    <xf numFmtId="0" fontId="28" fillId="2" borderId="86"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2" borderId="13" xfId="5" applyFont="1" applyFill="1" applyBorder="1" applyAlignment="1">
      <alignment horizontal="left" vertical="top" wrapText="1" shrinkToFit="1"/>
    </xf>
    <xf numFmtId="0" fontId="28" fillId="2" borderId="17" xfId="5" applyFont="1" applyFill="1" applyBorder="1" applyAlignment="1">
      <alignment horizontal="left" vertical="top" wrapText="1" shrinkToFit="1"/>
    </xf>
    <xf numFmtId="0" fontId="28" fillId="2" borderId="86" xfId="5" applyFont="1" applyFill="1" applyBorder="1" applyAlignment="1">
      <alignment horizontal="left" vertical="center"/>
    </xf>
    <xf numFmtId="0" fontId="28" fillId="2" borderId="106" xfId="5" applyFont="1" applyFill="1" applyBorder="1" applyAlignment="1">
      <alignment horizontal="left" vertical="center"/>
    </xf>
    <xf numFmtId="38" fontId="28" fillId="2" borderId="64" xfId="7" applyFont="1" applyFill="1" applyBorder="1" applyAlignment="1">
      <alignment horizontal="left" vertical="center" shrinkToFit="1"/>
    </xf>
    <xf numFmtId="38" fontId="28" fillId="2" borderId="151" xfId="7" applyFont="1" applyFill="1" applyBorder="1" applyAlignment="1">
      <alignment horizontal="left" vertical="center" shrinkToFit="1"/>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8" xfId="5" applyFont="1" applyFill="1" applyBorder="1" applyAlignment="1">
      <alignment horizontal="center" vertical="center" shrinkToFit="1"/>
    </xf>
    <xf numFmtId="0" fontId="28" fillId="2" borderId="0" xfId="5" applyFont="1" applyFill="1" applyAlignment="1">
      <alignment horizontal="center" vertical="center" shrinkToFit="1"/>
    </xf>
    <xf numFmtId="0" fontId="76" fillId="2" borderId="86" xfId="5" applyFont="1" applyFill="1" applyBorder="1" applyAlignment="1">
      <alignment horizontal="left" vertical="center" wrapText="1"/>
    </xf>
    <xf numFmtId="0" fontId="76" fillId="2" borderId="106" xfId="5" applyFont="1" applyFill="1" applyBorder="1" applyAlignment="1">
      <alignment horizontal="left" vertical="center" wrapText="1"/>
    </xf>
    <xf numFmtId="0" fontId="76" fillId="2" borderId="0" xfId="5" applyFont="1" applyFill="1" applyAlignment="1">
      <alignment horizontal="left" vertical="center" wrapText="1"/>
    </xf>
    <xf numFmtId="0" fontId="76" fillId="2" borderId="15" xfId="5" applyFont="1" applyFill="1" applyBorder="1" applyAlignment="1">
      <alignment horizontal="left" vertical="center" wrapText="1"/>
    </xf>
    <xf numFmtId="0" fontId="76" fillId="2" borderId="77" xfId="5" applyFont="1" applyFill="1" applyBorder="1" applyAlignment="1">
      <alignment horizontal="left" vertical="center" wrapText="1"/>
    </xf>
    <xf numFmtId="0" fontId="76" fillId="2" borderId="82" xfId="5" applyFont="1" applyFill="1" applyBorder="1" applyAlignment="1">
      <alignment horizontal="left" vertical="center" wrapText="1"/>
    </xf>
    <xf numFmtId="0" fontId="35" fillId="11" borderId="98" xfId="5" applyFont="1" applyFill="1" applyBorder="1" applyAlignment="1">
      <alignment horizontal="left" vertical="center" shrinkToFit="1"/>
    </xf>
    <xf numFmtId="0" fontId="35" fillId="11" borderId="86" xfId="5" applyFont="1" applyFill="1" applyBorder="1" applyAlignment="1">
      <alignment horizontal="left" vertical="center" shrinkToFit="1"/>
    </xf>
    <xf numFmtId="0" fontId="35" fillId="11" borderId="106" xfId="5" applyFont="1" applyFill="1" applyBorder="1" applyAlignment="1">
      <alignment horizontal="left" vertical="center" shrinkToFit="1"/>
    </xf>
    <xf numFmtId="0" fontId="35" fillId="11" borderId="76" xfId="5" applyFont="1" applyFill="1" applyBorder="1" applyAlignment="1">
      <alignment horizontal="left" vertical="center" shrinkToFit="1"/>
    </xf>
    <xf numFmtId="0" fontId="35" fillId="11" borderId="77" xfId="5" applyFont="1" applyFill="1" applyBorder="1" applyAlignment="1">
      <alignment horizontal="left" vertical="center" shrinkToFit="1"/>
    </xf>
    <xf numFmtId="0" fontId="35" fillId="11" borderId="82" xfId="5" applyFont="1" applyFill="1" applyBorder="1" applyAlignment="1">
      <alignment horizontal="left" vertical="center" shrinkToFit="1"/>
    </xf>
    <xf numFmtId="0" fontId="28" fillId="11" borderId="210" xfId="5" applyFont="1" applyFill="1" applyBorder="1" applyAlignment="1">
      <alignment horizontal="left" vertical="center" shrinkToFit="1"/>
    </xf>
    <xf numFmtId="0" fontId="28" fillId="11" borderId="64" xfId="5" applyFont="1" applyFill="1" applyBorder="1" applyAlignment="1">
      <alignment horizontal="left" vertical="center" shrinkToFit="1"/>
    </xf>
    <xf numFmtId="0" fontId="28" fillId="11" borderId="151" xfId="5" applyFont="1" applyFill="1" applyBorder="1" applyAlignment="1">
      <alignment horizontal="left" vertical="center" shrinkToFit="1"/>
    </xf>
    <xf numFmtId="0" fontId="28" fillId="11" borderId="186" xfId="5" applyFont="1" applyFill="1" applyBorder="1" applyAlignment="1">
      <alignment horizontal="left" vertical="center" shrinkToFit="1"/>
    </xf>
    <xf numFmtId="0" fontId="28" fillId="11" borderId="50" xfId="5" applyFont="1" applyFill="1" applyBorder="1" applyAlignment="1">
      <alignment horizontal="left" vertical="center" shrinkToFit="1"/>
    </xf>
    <xf numFmtId="0" fontId="28" fillId="11" borderId="77" xfId="5" applyFont="1" applyFill="1" applyBorder="1" applyAlignment="1">
      <alignment horizontal="left" vertical="center" shrinkToFit="1"/>
    </xf>
    <xf numFmtId="0" fontId="28" fillId="11" borderId="82" xfId="5" applyFont="1" applyFill="1" applyBorder="1" applyAlignment="1">
      <alignment horizontal="left" vertical="center" shrinkToFit="1"/>
    </xf>
    <xf numFmtId="0" fontId="76" fillId="2" borderId="98" xfId="5" applyFont="1" applyFill="1" applyBorder="1" applyAlignment="1">
      <alignment horizontal="left" vertical="center"/>
    </xf>
    <xf numFmtId="0" fontId="76" fillId="2" borderId="86" xfId="5" applyFont="1" applyFill="1" applyBorder="1" applyAlignment="1">
      <alignment horizontal="left" vertical="center"/>
    </xf>
    <xf numFmtId="0" fontId="76" fillId="2" borderId="106" xfId="5" applyFont="1" applyFill="1" applyBorder="1" applyAlignment="1">
      <alignment horizontal="left" vertical="center"/>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86" xfId="5" applyFont="1" applyFill="1" applyBorder="1" applyAlignment="1">
      <alignment horizontal="left" vertical="center" wrapText="1" shrinkToFit="1"/>
    </xf>
    <xf numFmtId="0" fontId="28" fillId="2" borderId="106" xfId="5" applyFont="1" applyFill="1" applyBorder="1" applyAlignment="1">
      <alignment horizontal="left" vertical="center" wrapText="1" shrinkToFit="1"/>
    </xf>
    <xf numFmtId="0" fontId="28" fillId="2" borderId="0" xfId="5" applyFont="1" applyFill="1" applyBorder="1" applyAlignment="1">
      <alignment horizontal="left" vertical="center" wrapText="1" shrinkToFit="1"/>
    </xf>
    <xf numFmtId="0" fontId="76" fillId="2" borderId="0" xfId="5" applyFont="1" applyFill="1" applyBorder="1" applyAlignment="1">
      <alignment horizontal="left" vertical="center" wrapText="1" shrinkToFit="1"/>
    </xf>
    <xf numFmtId="0" fontId="76" fillId="2" borderId="15" xfId="5" applyFont="1" applyFill="1" applyBorder="1" applyAlignment="1">
      <alignment horizontal="left" vertical="center" wrapText="1" shrinkToFit="1"/>
    </xf>
    <xf numFmtId="0" fontId="28" fillId="3" borderId="26" xfId="5" applyFont="1" applyFill="1" applyBorder="1" applyAlignment="1" applyProtection="1">
      <alignment horizontal="center" vertical="center"/>
      <protection locked="0"/>
    </xf>
    <xf numFmtId="0" fontId="28" fillId="3" borderId="27" xfId="5" applyFont="1" applyFill="1" applyBorder="1" applyAlignment="1" applyProtection="1">
      <alignment horizontal="center" vertical="center"/>
      <protection locked="0"/>
    </xf>
    <xf numFmtId="0" fontId="76" fillId="2" borderId="77" xfId="5" applyFont="1" applyFill="1" applyBorder="1" applyAlignment="1">
      <alignment horizontal="center" vertical="center" shrinkToFit="1"/>
    </xf>
    <xf numFmtId="0" fontId="76" fillId="2" borderId="82" xfId="5" applyFont="1" applyFill="1" applyBorder="1" applyAlignment="1">
      <alignment horizontal="center" vertical="center" shrinkToFit="1"/>
    </xf>
    <xf numFmtId="0" fontId="28" fillId="2" borderId="77" xfId="5" applyFont="1" applyFill="1" applyBorder="1" applyAlignment="1">
      <alignment horizontal="left" vertical="center" indent="1" shrinkToFit="1"/>
    </xf>
    <xf numFmtId="0" fontId="28" fillId="2" borderId="82" xfId="5" applyFont="1" applyFill="1" applyBorder="1" applyAlignment="1">
      <alignment horizontal="left" vertical="center" indent="1" shrinkToFit="1"/>
    </xf>
    <xf numFmtId="0" fontId="35" fillId="0" borderId="98" xfId="5" applyFont="1" applyBorder="1" applyAlignment="1">
      <alignment horizontal="left" vertical="top" wrapText="1" shrinkToFit="1"/>
    </xf>
    <xf numFmtId="0" fontId="35" fillId="0" borderId="86"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86" xfId="5" applyFont="1" applyBorder="1" applyAlignment="1">
      <alignment horizontal="left" vertical="center" wrapText="1"/>
    </xf>
    <xf numFmtId="0" fontId="28" fillId="0" borderId="106"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2" borderId="98" xfId="5" applyFont="1" applyFill="1" applyBorder="1" applyAlignment="1">
      <alignment horizontal="left" vertical="center" wrapText="1" shrinkToFit="1"/>
    </xf>
    <xf numFmtId="0" fontId="143" fillId="2" borderId="76" xfId="5" applyFont="1" applyFill="1" applyBorder="1" applyAlignment="1">
      <alignment horizontal="left" vertical="center" shrinkToFit="1"/>
    </xf>
    <xf numFmtId="0" fontId="143" fillId="2" borderId="77" xfId="5" applyFont="1" applyFill="1" applyBorder="1" applyAlignment="1">
      <alignment horizontal="left" vertical="center" shrinkToFit="1"/>
    </xf>
    <xf numFmtId="0" fontId="143" fillId="2" borderId="82" xfId="5" applyFont="1" applyFill="1" applyBorder="1" applyAlignment="1">
      <alignment horizontal="left" vertical="center" shrinkToFit="1"/>
    </xf>
    <xf numFmtId="0" fontId="72" fillId="11" borderId="18" xfId="5" applyFont="1" applyFill="1" applyBorder="1" applyAlignment="1">
      <alignment horizontal="left" vertical="center" wrapText="1" shrinkToFit="1"/>
    </xf>
    <xf numFmtId="0" fontId="72" fillId="11" borderId="0" xfId="5" applyFont="1" applyFill="1" applyAlignment="1">
      <alignment horizontal="left" vertical="center" wrapText="1" shrinkToFit="1"/>
    </xf>
    <xf numFmtId="0" fontId="72" fillId="11" borderId="15" xfId="5" applyFont="1" applyFill="1" applyBorder="1" applyAlignment="1">
      <alignment horizontal="left" vertical="center" wrapText="1" shrinkToFit="1"/>
    </xf>
    <xf numFmtId="0" fontId="72" fillId="11" borderId="76" xfId="5" applyFont="1" applyFill="1" applyBorder="1" applyAlignment="1">
      <alignment horizontal="left" vertical="center" wrapText="1" shrinkToFit="1"/>
    </xf>
    <xf numFmtId="0" fontId="72" fillId="11" borderId="77" xfId="5" applyFont="1" applyFill="1" applyBorder="1" applyAlignment="1">
      <alignment horizontal="left" vertical="center" wrapText="1" shrinkToFit="1"/>
    </xf>
    <xf numFmtId="0" fontId="72" fillId="11" borderId="82" xfId="5" applyFont="1" applyFill="1" applyBorder="1" applyAlignment="1">
      <alignment horizontal="left" vertical="center" wrapText="1"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17" fillId="11" borderId="98" xfId="5" applyFont="1" applyFill="1" applyBorder="1" applyAlignment="1">
      <alignment horizontal="left" vertical="center" wrapText="1"/>
    </xf>
    <xf numFmtId="0" fontId="17" fillId="11" borderId="86" xfId="5" applyFont="1" applyFill="1" applyBorder="1" applyAlignment="1">
      <alignment horizontal="left" vertical="center" wrapText="1"/>
    </xf>
    <xf numFmtId="0" fontId="17" fillId="11" borderId="106" xfId="5" applyFont="1" applyFill="1" applyBorder="1" applyAlignment="1">
      <alignment horizontal="left" vertical="center" wrapText="1"/>
    </xf>
    <xf numFmtId="0" fontId="17" fillId="11" borderId="18" xfId="5" applyFont="1" applyFill="1" applyBorder="1" applyAlignment="1">
      <alignment horizontal="left" vertical="center" wrapText="1"/>
    </xf>
    <xf numFmtId="0" fontId="17" fillId="11" borderId="0" xfId="5" applyFont="1" applyFill="1" applyAlignment="1">
      <alignment horizontal="left" vertical="center" wrapText="1"/>
    </xf>
    <xf numFmtId="0" fontId="17" fillId="11" borderId="15" xfId="5" applyFont="1" applyFill="1" applyBorder="1" applyAlignment="1">
      <alignment horizontal="left" vertical="center" wrapText="1"/>
    </xf>
    <xf numFmtId="0" fontId="63" fillId="0" borderId="1" xfId="5" applyFont="1" applyBorder="1" applyAlignment="1">
      <alignment horizontal="left" vertical="center" wrapText="1" shrinkToFit="1"/>
    </xf>
    <xf numFmtId="0" fontId="63" fillId="0" borderId="5" xfId="5" applyFont="1" applyBorder="1" applyAlignment="1">
      <alignment horizontal="left" vertical="center" wrapText="1" shrinkToFit="1"/>
    </xf>
    <xf numFmtId="0" fontId="63" fillId="0" borderId="0" xfId="5" applyFont="1" applyAlignment="1">
      <alignment horizontal="left" vertical="center" wrapText="1" shrinkToFit="1"/>
    </xf>
    <xf numFmtId="0" fontId="63" fillId="0" borderId="15" xfId="5" applyFont="1" applyBorder="1" applyAlignment="1">
      <alignment horizontal="left" vertical="center" wrapText="1" shrinkToFit="1"/>
    </xf>
    <xf numFmtId="0" fontId="63" fillId="0" borderId="18" xfId="5" applyFont="1" applyBorder="1" applyAlignment="1">
      <alignment horizontal="left" vertical="center" wrapText="1" shrinkToFit="1"/>
    </xf>
    <xf numFmtId="0" fontId="35" fillId="0" borderId="98" xfId="5" applyFont="1" applyBorder="1" applyAlignment="1">
      <alignment horizontal="left" vertical="center" wrapText="1" shrinkToFit="1"/>
    </xf>
    <xf numFmtId="0" fontId="35" fillId="0" borderId="86"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86" xfId="5" applyFont="1" applyBorder="1" applyAlignment="1">
      <alignment horizontal="left" vertical="center" wrapText="1" shrinkToFit="1"/>
    </xf>
    <xf numFmtId="0" fontId="28" fillId="0" borderId="106"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1" borderId="86" xfId="5" applyFont="1" applyFill="1" applyBorder="1" applyAlignment="1">
      <alignment horizontal="left" vertical="center" wrapText="1" shrinkToFit="1"/>
    </xf>
    <xf numFmtId="0" fontId="28" fillId="11" borderId="106" xfId="5" applyFont="1" applyFill="1" applyBorder="1" applyAlignment="1">
      <alignment horizontal="left" vertical="center" wrapText="1" shrinkToFit="1"/>
    </xf>
    <xf numFmtId="0" fontId="28" fillId="11" borderId="77" xfId="5" applyFont="1" applyFill="1" applyBorder="1" applyAlignment="1">
      <alignment horizontal="left" vertical="center" wrapText="1" shrinkToFit="1"/>
    </xf>
    <xf numFmtId="0" fontId="28" fillId="11" borderId="82" xfId="5" applyFont="1" applyFill="1" applyBorder="1" applyAlignment="1">
      <alignment horizontal="left" vertical="center" wrapText="1" shrinkToFit="1"/>
    </xf>
    <xf numFmtId="0" fontId="35" fillId="3" borderId="80" xfId="5" applyFont="1" applyFill="1" applyBorder="1" applyAlignment="1" applyProtection="1">
      <alignment horizontal="center" vertical="center"/>
      <protection locked="0"/>
    </xf>
    <xf numFmtId="0" fontId="35" fillId="3" borderId="58" xfId="5" applyFont="1" applyFill="1" applyBorder="1" applyAlignment="1" applyProtection="1">
      <alignment horizontal="center" vertical="center"/>
      <protection locked="0"/>
    </xf>
    <xf numFmtId="0" fontId="28" fillId="2" borderId="77" xfId="5" applyFont="1" applyFill="1" applyBorder="1" applyAlignment="1">
      <alignment horizontal="left" vertical="center" wrapText="1" shrinkToFit="1"/>
    </xf>
    <xf numFmtId="0" fontId="28" fillId="2" borderId="82" xfId="5" applyFont="1" applyFill="1" applyBorder="1" applyAlignment="1">
      <alignment horizontal="left" vertical="center" wrapText="1" shrinkToFit="1"/>
    </xf>
    <xf numFmtId="0" fontId="28" fillId="2" borderId="98"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8" fillId="2" borderId="52" xfId="5" applyFont="1" applyFill="1" applyBorder="1" applyAlignment="1">
      <alignment horizontal="left" vertical="center"/>
    </xf>
    <xf numFmtId="0" fontId="28" fillId="2" borderId="59" xfId="5" applyFont="1" applyFill="1" applyBorder="1" applyAlignment="1">
      <alignment horizontal="left" vertical="center"/>
    </xf>
    <xf numFmtId="0" fontId="28" fillId="3" borderId="215" xfId="5" applyFont="1" applyFill="1" applyBorder="1" applyAlignment="1" applyProtection="1">
      <alignment horizontal="center" vertical="center"/>
      <protection locked="0"/>
    </xf>
    <xf numFmtId="0" fontId="28" fillId="3" borderId="59" xfId="5" applyFont="1" applyFill="1" applyBorder="1" applyAlignment="1" applyProtection="1">
      <alignment horizontal="center" vertical="center"/>
      <protection locked="0"/>
    </xf>
    <xf numFmtId="0" fontId="28" fillId="3" borderId="181" xfId="5" applyFont="1" applyFill="1" applyBorder="1" applyAlignment="1" applyProtection="1">
      <alignment horizontal="center" vertical="center"/>
      <protection locked="0"/>
    </xf>
    <xf numFmtId="0" fontId="28" fillId="3" borderId="208" xfId="5" applyFont="1" applyFill="1" applyBorder="1" applyAlignment="1" applyProtection="1">
      <alignment horizontal="center" vertical="center"/>
      <protection locked="0"/>
    </xf>
    <xf numFmtId="0" fontId="28" fillId="2" borderId="98" xfId="5" applyFont="1" applyFill="1" applyBorder="1" applyAlignment="1">
      <alignment horizontal="left" vertical="top" wrapText="1"/>
    </xf>
    <xf numFmtId="0" fontId="28" fillId="2" borderId="86" xfId="5" applyFont="1" applyFill="1" applyBorder="1" applyAlignment="1">
      <alignment horizontal="left" vertical="top" wrapText="1"/>
    </xf>
    <xf numFmtId="0" fontId="25" fillId="2" borderId="86" xfId="5" applyFont="1" applyFill="1" applyBorder="1" applyAlignment="1">
      <alignment horizontal="left" vertical="center" wrapText="1" shrinkToFit="1"/>
    </xf>
    <xf numFmtId="0" fontId="25" fillId="2" borderId="106"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0" borderId="181" xfId="5" applyFont="1" applyFill="1" applyBorder="1" applyAlignment="1">
      <alignment horizontal="center" vertical="center"/>
    </xf>
    <xf numFmtId="0" fontId="28" fillId="10" borderId="208" xfId="5" applyFont="1" applyFill="1" applyBorder="1" applyAlignment="1">
      <alignment horizontal="center" vertical="center"/>
    </xf>
    <xf numFmtId="0" fontId="28" fillId="10" borderId="86" xfId="5" applyFont="1" applyFill="1" applyBorder="1" applyAlignment="1">
      <alignment horizontal="left" vertical="center" wrapText="1"/>
    </xf>
    <xf numFmtId="0" fontId="28" fillId="10" borderId="106" xfId="5" applyFont="1" applyFill="1" applyBorder="1" applyAlignment="1">
      <alignment horizontal="left" vertical="center" wrapText="1"/>
    </xf>
    <xf numFmtId="0" fontId="28" fillId="10" borderId="77" xfId="5" applyFont="1" applyFill="1" applyBorder="1" applyAlignment="1">
      <alignment horizontal="left" vertical="center" wrapText="1"/>
    </xf>
    <xf numFmtId="0" fontId="28" fillId="10" borderId="82" xfId="5" applyFont="1" applyFill="1" applyBorder="1" applyAlignment="1">
      <alignment horizontal="left" vertical="center" wrapText="1"/>
    </xf>
    <xf numFmtId="0" fontId="28" fillId="2" borderId="76" xfId="5" applyFont="1" applyFill="1" applyBorder="1" applyAlignment="1">
      <alignment horizontal="left" vertical="center" wrapText="1" shrinkToFit="1"/>
    </xf>
    <xf numFmtId="0" fontId="17" fillId="11" borderId="98" xfId="4" applyFont="1" applyFill="1" applyBorder="1" applyAlignment="1">
      <alignment horizontal="left" vertical="center" shrinkToFit="1"/>
    </xf>
    <xf numFmtId="0" fontId="17" fillId="11" borderId="86" xfId="4" applyFont="1" applyFill="1" applyBorder="1" applyAlignment="1">
      <alignment horizontal="left" vertical="center" shrinkToFit="1"/>
    </xf>
    <xf numFmtId="0" fontId="17" fillId="11" borderId="106" xfId="4" applyFont="1" applyFill="1" applyBorder="1" applyAlignment="1">
      <alignment horizontal="left" vertical="center" shrinkToFit="1"/>
    </xf>
    <xf numFmtId="0" fontId="17" fillId="11" borderId="76" xfId="4" applyFont="1" applyFill="1" applyBorder="1" applyAlignment="1">
      <alignment horizontal="left" vertical="center" shrinkToFit="1"/>
    </xf>
    <xf numFmtId="0" fontId="17" fillId="11" borderId="77" xfId="4" applyFont="1" applyFill="1" applyBorder="1" applyAlignment="1">
      <alignment horizontal="left" vertical="center" shrinkToFit="1"/>
    </xf>
    <xf numFmtId="0" fontId="17" fillId="11" borderId="82" xfId="4" applyFont="1" applyFill="1" applyBorder="1" applyAlignment="1">
      <alignment horizontal="left" vertical="center" shrinkToFit="1"/>
    </xf>
    <xf numFmtId="0" fontId="28" fillId="2" borderId="210" xfId="5" applyFont="1" applyFill="1" applyBorder="1" applyAlignment="1">
      <alignment horizontal="left" vertical="center"/>
    </xf>
    <xf numFmtId="0" fontId="28" fillId="2" borderId="64" xfId="5" applyFont="1" applyFill="1" applyBorder="1" applyAlignment="1">
      <alignment horizontal="left" vertical="center"/>
    </xf>
    <xf numFmtId="0" fontId="28" fillId="2" borderId="151" xfId="5" applyFont="1" applyFill="1" applyBorder="1" applyAlignment="1">
      <alignment horizontal="left" vertical="center"/>
    </xf>
    <xf numFmtId="0" fontId="35" fillId="11" borderId="98" xfId="5" applyFont="1" applyFill="1" applyBorder="1" applyAlignment="1">
      <alignment horizontal="left" vertical="center" wrapText="1" shrinkToFit="1"/>
    </xf>
    <xf numFmtId="0" fontId="35" fillId="11" borderId="86" xfId="5" applyFont="1" applyFill="1" applyBorder="1" applyAlignment="1">
      <alignment horizontal="left" vertical="center" wrapText="1" shrinkToFit="1"/>
    </xf>
    <xf numFmtId="0" fontId="35" fillId="11" borderId="106" xfId="5" applyFont="1" applyFill="1" applyBorder="1" applyAlignment="1">
      <alignment horizontal="left" vertical="center" wrapText="1" shrinkToFit="1"/>
    </xf>
    <xf numFmtId="0" fontId="35" fillId="11" borderId="76" xfId="5" applyFont="1" applyFill="1" applyBorder="1" applyAlignment="1">
      <alignment horizontal="left" vertical="center" wrapText="1" shrinkToFit="1"/>
    </xf>
    <xf numFmtId="0" fontId="35" fillId="11" borderId="77" xfId="5" applyFont="1" applyFill="1" applyBorder="1" applyAlignment="1">
      <alignment horizontal="left" vertical="center" wrapText="1" shrinkToFit="1"/>
    </xf>
    <xf numFmtId="0" fontId="35" fillId="11" borderId="82" xfId="5" applyFont="1" applyFill="1" applyBorder="1" applyAlignment="1">
      <alignment horizontal="left" vertical="center" wrapText="1" shrinkToFit="1"/>
    </xf>
    <xf numFmtId="0" fontId="35" fillId="2" borderId="76" xfId="5" applyFont="1" applyFill="1" applyBorder="1" applyAlignment="1">
      <alignment horizontal="left" vertical="center" shrinkToFit="1"/>
    </xf>
    <xf numFmtId="0" fontId="9" fillId="4" borderId="73" xfId="4" applyFont="1" applyFill="1" applyBorder="1" applyAlignment="1">
      <alignment horizontal="left" vertical="center" shrinkToFit="1"/>
    </xf>
    <xf numFmtId="0" fontId="9" fillId="4" borderId="51" xfId="4" applyFont="1" applyFill="1" applyBorder="1" applyAlignment="1">
      <alignment horizontal="left" vertical="center" shrinkToFit="1"/>
    </xf>
    <xf numFmtId="0" fontId="9" fillId="4" borderId="58" xfId="4" applyFont="1" applyFill="1" applyBorder="1" applyAlignment="1">
      <alignment horizontal="left" vertical="center" shrinkToFit="1"/>
    </xf>
    <xf numFmtId="0" fontId="9" fillId="4" borderId="98" xfId="4" applyFont="1" applyFill="1" applyBorder="1" applyAlignment="1">
      <alignment horizontal="left" vertical="center" shrinkToFit="1"/>
    </xf>
    <xf numFmtId="0" fontId="9" fillId="4" borderId="86" xfId="4" applyFont="1" applyFill="1" applyBorder="1" applyAlignment="1">
      <alignment horizontal="left" vertical="center" shrinkToFit="1"/>
    </xf>
    <xf numFmtId="0" fontId="9" fillId="4" borderId="106" xfId="4" applyFont="1" applyFill="1" applyBorder="1" applyAlignment="1">
      <alignment horizontal="left" vertical="center" shrinkToFit="1"/>
    </xf>
    <xf numFmtId="0" fontId="126" fillId="4" borderId="0" xfId="4" applyFont="1" applyFill="1" applyAlignment="1">
      <alignment horizontal="center" vertical="center"/>
    </xf>
    <xf numFmtId="0" fontId="31" fillId="3" borderId="97" xfId="5" applyFont="1" applyFill="1" applyBorder="1" applyAlignment="1" applyProtection="1">
      <alignment horizontal="center" vertical="center"/>
      <protection locked="0"/>
    </xf>
    <xf numFmtId="0" fontId="31" fillId="3" borderId="106" xfId="5" applyFont="1" applyFill="1" applyBorder="1" applyAlignment="1" applyProtection="1">
      <alignment horizontal="center" vertical="center"/>
      <protection locked="0"/>
    </xf>
    <xf numFmtId="0" fontId="31" fillId="3" borderId="28" xfId="5" applyFont="1" applyFill="1" applyBorder="1" applyAlignment="1" applyProtection="1">
      <alignment horizontal="center" vertical="center"/>
      <protection locked="0"/>
    </xf>
    <xf numFmtId="0" fontId="31" fillId="3" borderId="25" xfId="5" applyFont="1" applyFill="1" applyBorder="1" applyAlignment="1" applyProtection="1">
      <alignment horizontal="center" vertical="center"/>
      <protection locked="0"/>
    </xf>
    <xf numFmtId="0" fontId="28" fillId="10" borderId="28" xfId="5" applyFont="1" applyFill="1" applyBorder="1" applyAlignment="1">
      <alignment horizontal="center" vertical="center"/>
    </xf>
    <xf numFmtId="0" fontId="28" fillId="10" borderId="25" xfId="5" applyFont="1" applyFill="1" applyBorder="1" applyAlignment="1">
      <alignment horizontal="center" vertical="center"/>
    </xf>
    <xf numFmtId="0" fontId="35" fillId="2" borderId="3" xfId="5" applyFont="1" applyFill="1" applyBorder="1" applyAlignment="1">
      <alignment horizontal="left" vertical="center" wrapText="1"/>
    </xf>
    <xf numFmtId="0" fontId="35" fillId="2" borderId="6" xfId="5" applyFont="1" applyFill="1" applyBorder="1" applyAlignment="1">
      <alignment horizontal="left" vertical="center" wrapText="1"/>
    </xf>
    <xf numFmtId="0" fontId="35" fillId="2" borderId="25" xfId="5" applyFont="1" applyFill="1" applyBorder="1" applyAlignment="1">
      <alignment horizontal="left" vertical="center" wrapText="1"/>
    </xf>
    <xf numFmtId="0" fontId="31" fillId="3" borderId="15" xfId="5" applyFont="1" applyFill="1" applyBorder="1" applyAlignment="1" applyProtection="1">
      <alignment horizontal="center" vertical="center"/>
      <protection locked="0"/>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7" fillId="2" borderId="32" xfId="5" applyFont="1" applyFill="1" applyBorder="1" applyAlignment="1">
      <alignment horizontal="left" vertical="center" shrinkToFit="1"/>
    </xf>
    <xf numFmtId="0" fontId="17" fillId="2" borderId="85" xfId="5" applyFont="1" applyFill="1" applyBorder="1" applyAlignment="1">
      <alignment horizontal="left" vertical="center" shrinkToFit="1"/>
    </xf>
    <xf numFmtId="0" fontId="31" fillId="3" borderId="114" xfId="5" applyFont="1" applyFill="1" applyBorder="1" applyAlignment="1" applyProtection="1">
      <alignment horizontal="center" vertical="center"/>
      <protection locked="0"/>
    </xf>
    <xf numFmtId="0" fontId="31" fillId="3" borderId="85" xfId="5" applyFont="1" applyFill="1" applyBorder="1" applyAlignment="1" applyProtection="1">
      <alignment horizontal="center" vertical="center"/>
      <protection locked="0"/>
    </xf>
    <xf numFmtId="0" fontId="28" fillId="10" borderId="114" xfId="5" applyFont="1" applyFill="1" applyBorder="1" applyAlignment="1">
      <alignment horizontal="center" vertical="center"/>
    </xf>
    <xf numFmtId="0" fontId="28" fillId="10" borderId="85" xfId="5" applyFont="1" applyFill="1" applyBorder="1" applyAlignment="1">
      <alignment horizontal="center" vertical="center"/>
    </xf>
    <xf numFmtId="0" fontId="143" fillId="2" borderId="0" xfId="5" applyFont="1" applyFill="1" applyAlignment="1">
      <alignment horizontal="center" vertical="center" shrinkToFit="1"/>
    </xf>
    <xf numFmtId="0" fontId="143" fillId="2" borderId="15" xfId="5" applyFont="1" applyFill="1" applyBorder="1" applyAlignment="1">
      <alignment horizontal="center" vertical="center" shrinkToFi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7" xfId="5" applyFont="1" applyFill="1" applyBorder="1" applyAlignment="1">
      <alignment horizontal="left" vertical="center" shrinkToFit="1"/>
    </xf>
    <xf numFmtId="0" fontId="28" fillId="3" borderId="214" xfId="5" applyFont="1" applyFill="1" applyBorder="1" applyAlignment="1" applyProtection="1">
      <alignment horizontal="center" vertical="center"/>
      <protection locked="0"/>
    </xf>
    <xf numFmtId="0" fontId="28" fillId="3" borderId="57" xfId="5" applyFont="1" applyFill="1" applyBorder="1" applyAlignment="1" applyProtection="1">
      <alignment horizontal="center" vertical="center"/>
      <protection locked="0"/>
    </xf>
    <xf numFmtId="0" fontId="28" fillId="10" borderId="214" xfId="5" applyFont="1" applyFill="1" applyBorder="1" applyAlignment="1">
      <alignment horizontal="center" vertical="center"/>
    </xf>
    <xf numFmtId="0" fontId="28" fillId="10" borderId="57" xfId="5" applyFont="1" applyFill="1" applyBorder="1" applyAlignment="1">
      <alignment horizontal="center"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3" borderId="26" xfId="5" applyFont="1" applyFill="1" applyBorder="1" applyAlignment="1" applyProtection="1">
      <alignment horizontal="center" vertical="center"/>
      <protection locked="0"/>
    </xf>
    <xf numFmtId="0" fontId="31" fillId="3" borderId="27" xfId="5" applyFont="1" applyFill="1" applyBorder="1" applyAlignment="1" applyProtection="1">
      <alignment horizontal="center" vertical="center"/>
      <protection locked="0"/>
    </xf>
    <xf numFmtId="0" fontId="31" fillId="3" borderId="185" xfId="5" applyFont="1" applyFill="1" applyBorder="1" applyAlignment="1" applyProtection="1">
      <alignment horizontal="center" vertical="center"/>
      <protection locked="0"/>
    </xf>
    <xf numFmtId="0" fontId="31" fillId="3" borderId="82" xfId="5" applyFont="1" applyFill="1" applyBorder="1" applyAlignment="1" applyProtection="1">
      <alignment horizontal="center" vertical="center"/>
      <protection locked="0"/>
    </xf>
    <xf numFmtId="0" fontId="76" fillId="2" borderId="6" xfId="5" applyFont="1" applyFill="1" applyBorder="1" applyAlignment="1">
      <alignment horizontal="left" vertical="center" shrinkToFit="1"/>
    </xf>
    <xf numFmtId="0" fontId="76" fillId="2" borderId="25" xfId="5" applyFont="1" applyFill="1" applyBorder="1" applyAlignment="1">
      <alignment horizontal="left" vertical="center" shrinkToFi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5" xfId="5" applyFont="1" applyFill="1" applyBorder="1" applyAlignment="1">
      <alignment horizontal="left" vertical="center" shrinkToFit="1"/>
    </xf>
    <xf numFmtId="0" fontId="28" fillId="3" borderId="5" xfId="5" applyFont="1" applyFill="1" applyBorder="1" applyAlignment="1" applyProtection="1">
      <alignment horizontal="center" vertical="center"/>
      <protection locked="0"/>
    </xf>
    <xf numFmtId="0" fontId="28" fillId="3" borderId="50" xfId="5" applyFont="1" applyFill="1" applyBorder="1" applyAlignment="1" applyProtection="1">
      <alignment horizontal="center" vertical="center"/>
      <protection locked="0"/>
    </xf>
    <xf numFmtId="0" fontId="28" fillId="3" borderId="86"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77" xfId="5" applyFont="1" applyFill="1" applyBorder="1" applyAlignment="1">
      <alignment horizontal="center" vertical="center" shrinkToFit="1"/>
    </xf>
    <xf numFmtId="0" fontId="28" fillId="2" borderId="82" xfId="5" applyFont="1" applyFill="1" applyBorder="1" applyAlignment="1">
      <alignment horizontal="center" vertical="center"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0" borderId="86" xfId="5" applyFont="1" applyBorder="1" applyAlignment="1">
      <alignment horizontal="left" vertical="top" wrapText="1"/>
    </xf>
    <xf numFmtId="0" fontId="28" fillId="0" borderId="106"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31" fillId="10" borderId="97" xfId="5" applyFont="1" applyFill="1" applyBorder="1" applyAlignment="1">
      <alignment horizontal="center" vertical="center"/>
    </xf>
    <xf numFmtId="0" fontId="31" fillId="10" borderId="106" xfId="5" applyFont="1" applyFill="1" applyBorder="1" applyAlignment="1">
      <alignment horizontal="center" vertical="center"/>
    </xf>
    <xf numFmtId="0" fontId="72" fillId="2" borderId="50" xfId="5" applyFont="1" applyFill="1" applyBorder="1" applyAlignment="1">
      <alignment horizontal="left" vertical="center" shrinkToFit="1"/>
    </xf>
    <xf numFmtId="0" fontId="72" fillId="2" borderId="57" xfId="5" applyFont="1" applyFill="1" applyBorder="1" applyAlignment="1">
      <alignment horizontal="left" vertical="center" shrinkToFi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3" borderId="80" xfId="5" applyFont="1" applyFill="1" applyBorder="1" applyAlignment="1" applyProtection="1">
      <alignment horizontal="center" vertical="center"/>
      <protection locked="0"/>
    </xf>
    <xf numFmtId="0" fontId="31" fillId="3" borderId="58" xfId="5" applyFont="1" applyFill="1" applyBorder="1" applyAlignment="1" applyProtection="1">
      <alignment horizontal="center" vertical="center"/>
      <protection locked="0"/>
    </xf>
    <xf numFmtId="0" fontId="31" fillId="10" borderId="80" xfId="5" applyFont="1" applyFill="1" applyBorder="1" applyAlignment="1">
      <alignment horizontal="center" vertical="center"/>
    </xf>
    <xf numFmtId="0" fontId="31" fillId="10" borderId="58" xfId="5" applyFont="1" applyFill="1" applyBorder="1" applyAlignment="1">
      <alignment horizontal="center" vertical="center"/>
    </xf>
    <xf numFmtId="0" fontId="143" fillId="2" borderId="0" xfId="5" applyFont="1" applyFill="1" applyAlignment="1">
      <alignment horizontal="left" vertical="top" wrapText="1"/>
    </xf>
    <xf numFmtId="0" fontId="143" fillId="2" borderId="15" xfId="5" applyFont="1" applyFill="1" applyBorder="1" applyAlignment="1">
      <alignment horizontal="left" vertical="top" wrapText="1"/>
    </xf>
    <xf numFmtId="0" fontId="143" fillId="2" borderId="77" xfId="5" applyFont="1" applyFill="1" applyBorder="1" applyAlignment="1">
      <alignment horizontal="left" vertical="top" wrapText="1"/>
    </xf>
    <xf numFmtId="0" fontId="143" fillId="2" borderId="82" xfId="5" applyFont="1" applyFill="1" applyBorder="1" applyAlignment="1">
      <alignment horizontal="left" vertical="top" wrapText="1"/>
    </xf>
    <xf numFmtId="0" fontId="140" fillId="0" borderId="86" xfId="5" applyFont="1" applyBorder="1" applyAlignment="1">
      <alignment horizontal="left" vertical="top" wrapText="1"/>
    </xf>
    <xf numFmtId="0" fontId="140" fillId="0" borderId="106" xfId="5" applyFont="1" applyBorder="1" applyAlignment="1">
      <alignment horizontal="left" vertical="top" wrapText="1"/>
    </xf>
    <xf numFmtId="0" fontId="140" fillId="0" borderId="77" xfId="5" applyFont="1" applyBorder="1" applyAlignment="1">
      <alignment horizontal="left" vertical="top" wrapText="1"/>
    </xf>
    <xf numFmtId="0" fontId="140" fillId="0" borderId="82" xfId="5" applyFont="1" applyBorder="1" applyAlignment="1">
      <alignment horizontal="left" vertical="top" wrapText="1"/>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17" fillId="0" borderId="1" xfId="4" applyFont="1" applyBorder="1" applyAlignment="1">
      <alignment horizontal="left" vertical="center" shrinkToFit="1"/>
    </xf>
    <xf numFmtId="0" fontId="28" fillId="0" borderId="73" xfId="5" applyFont="1" applyBorder="1" applyAlignment="1">
      <alignment horizontal="left" vertical="center"/>
    </xf>
    <xf numFmtId="0" fontId="28" fillId="0" borderId="51" xfId="5" applyFont="1" applyBorder="1" applyAlignment="1">
      <alignment horizontal="left" vertical="center"/>
    </xf>
    <xf numFmtId="0" fontId="28" fillId="0" borderId="58" xfId="5" applyFont="1" applyBorder="1" applyAlignment="1">
      <alignment horizontal="left" vertical="center"/>
    </xf>
    <xf numFmtId="0" fontId="31" fillId="3" borderId="209" xfId="5" applyFont="1" applyFill="1" applyBorder="1" applyAlignment="1" applyProtection="1">
      <alignment horizontal="center" vertical="center"/>
      <protection locked="0"/>
    </xf>
    <xf numFmtId="0" fontId="31" fillId="3" borderId="70" xfId="5" applyFont="1" applyFill="1" applyBorder="1" applyAlignment="1" applyProtection="1">
      <alignment horizontal="center" vertical="center"/>
      <protection locked="0"/>
    </xf>
    <xf numFmtId="0" fontId="17" fillId="0" borderId="98" xfId="4" applyFont="1" applyBorder="1" applyAlignment="1">
      <alignment horizontal="left" vertical="center" shrinkToFit="1"/>
    </xf>
    <xf numFmtId="0" fontId="139" fillId="0" borderId="86" xfId="0" applyFont="1" applyBorder="1" applyAlignment="1">
      <alignment horizontal="left" vertical="center" shrinkToFit="1"/>
    </xf>
    <xf numFmtId="0" fontId="139" fillId="0" borderId="106" xfId="0" applyFont="1" applyBorder="1" applyAlignment="1">
      <alignment horizontal="left" vertical="center" shrinkToFit="1"/>
    </xf>
    <xf numFmtId="0" fontId="9" fillId="3" borderId="97" xfId="4" applyFont="1" applyFill="1" applyBorder="1" applyAlignment="1" applyProtection="1">
      <alignment horizontal="center" vertical="center"/>
      <protection locked="0"/>
    </xf>
    <xf numFmtId="0" fontId="9" fillId="3" borderId="106" xfId="4" applyFont="1" applyFill="1" applyBorder="1" applyAlignment="1" applyProtection="1">
      <alignment horizontal="center" vertical="center"/>
      <protection locked="0"/>
    </xf>
    <xf numFmtId="0" fontId="9" fillId="3" borderId="185" xfId="4" applyFont="1" applyFill="1" applyBorder="1" applyAlignment="1" applyProtection="1">
      <alignment horizontal="center" vertical="center"/>
      <protection locked="0"/>
    </xf>
    <xf numFmtId="0" fontId="9" fillId="3" borderId="82" xfId="4" applyFont="1" applyFill="1" applyBorder="1" applyAlignment="1" applyProtection="1">
      <alignment horizontal="center" vertical="center"/>
      <protection locked="0"/>
    </xf>
    <xf numFmtId="0" fontId="9" fillId="0" borderId="76" xfId="4" applyFont="1" applyBorder="1" applyAlignment="1">
      <alignment horizontal="left" vertical="center" shrinkToFit="1"/>
    </xf>
    <xf numFmtId="0" fontId="9" fillId="0" borderId="77" xfId="4" applyFont="1" applyBorder="1" applyAlignment="1">
      <alignment horizontal="left" vertical="center" shrinkToFit="1"/>
    </xf>
    <xf numFmtId="0" fontId="9" fillId="0" borderId="82" xfId="4" applyFont="1" applyBorder="1" applyAlignment="1">
      <alignment horizontal="left" vertical="center" shrinkToFit="1"/>
    </xf>
    <xf numFmtId="38" fontId="17" fillId="0" borderId="186" xfId="3" applyFont="1" applyBorder="1" applyAlignment="1">
      <alignment horizontal="left" vertical="center" wrapText="1" shrinkToFit="1"/>
    </xf>
    <xf numFmtId="38" fontId="17" fillId="0" borderId="50" xfId="3" applyFont="1" applyBorder="1" applyAlignment="1">
      <alignment horizontal="left" vertical="center" wrapText="1" shrinkToFit="1"/>
    </xf>
    <xf numFmtId="38" fontId="17" fillId="0" borderId="77" xfId="3" applyFont="1" applyBorder="1" applyAlignment="1">
      <alignment horizontal="left" vertical="center" wrapText="1" shrinkToFit="1"/>
    </xf>
    <xf numFmtId="38" fontId="17" fillId="0" borderId="82" xfId="3" applyFont="1" applyBorder="1" applyAlignment="1">
      <alignment horizontal="left" vertical="center" wrapText="1" shrinkToFit="1"/>
    </xf>
    <xf numFmtId="0" fontId="62" fillId="4" borderId="98" xfId="4" applyFont="1" applyFill="1" applyBorder="1" applyAlignment="1">
      <alignment horizontal="left" vertical="center" shrinkToFit="1"/>
    </xf>
    <xf numFmtId="0" fontId="62" fillId="4" borderId="86" xfId="4" applyFont="1" applyFill="1" applyBorder="1" applyAlignment="1">
      <alignment horizontal="left" vertical="center" shrinkToFit="1"/>
    </xf>
    <xf numFmtId="0" fontId="62" fillId="4" borderId="106" xfId="4" applyFont="1" applyFill="1" applyBorder="1" applyAlignment="1">
      <alignment horizontal="left" vertical="center" shrinkToFit="1"/>
    </xf>
    <xf numFmtId="0" fontId="28" fillId="3" borderId="28" xfId="5" applyFont="1" applyFill="1" applyBorder="1" applyAlignment="1" applyProtection="1">
      <alignment horizontal="center" vertical="center"/>
      <protection locked="0"/>
    </xf>
    <xf numFmtId="0" fontId="28" fillId="3" borderId="25" xfId="5" applyFont="1" applyFill="1" applyBorder="1" applyAlignment="1" applyProtection="1">
      <alignment horizontal="center" vertical="center"/>
      <protection locked="0"/>
    </xf>
    <xf numFmtId="0" fontId="31" fillId="3" borderId="211" xfId="5" applyFont="1" applyFill="1" applyBorder="1" applyAlignment="1" applyProtection="1">
      <alignment horizontal="center" vertical="center"/>
      <protection locked="0"/>
    </xf>
    <xf numFmtId="0" fontId="31" fillId="3" borderId="151" xfId="5" applyFont="1" applyFill="1" applyBorder="1" applyAlignment="1" applyProtection="1">
      <alignment horizontal="center" vertical="center"/>
      <protection locked="0"/>
    </xf>
    <xf numFmtId="0" fontId="31" fillId="10" borderId="211" xfId="5" applyFont="1" applyFill="1" applyBorder="1" applyAlignment="1">
      <alignment horizontal="center" vertical="center"/>
    </xf>
    <xf numFmtId="0" fontId="31" fillId="10" borderId="151" xfId="5" applyFont="1" applyFill="1" applyBorder="1" applyAlignment="1">
      <alignment horizontal="center" vertical="center"/>
    </xf>
    <xf numFmtId="0" fontId="31" fillId="10" borderId="209" xfId="5" applyFont="1" applyFill="1" applyBorder="1" applyAlignment="1">
      <alignment horizontal="center" vertical="center"/>
    </xf>
    <xf numFmtId="0" fontId="31" fillId="10" borderId="70" xfId="5" applyFont="1" applyFill="1" applyBorder="1" applyAlignment="1">
      <alignment horizontal="center" vertical="center"/>
    </xf>
    <xf numFmtId="0" fontId="35" fillId="2" borderId="210" xfId="5" applyFont="1" applyFill="1" applyBorder="1" applyAlignment="1">
      <alignment horizontal="left" vertical="center"/>
    </xf>
    <xf numFmtId="0" fontId="35" fillId="2" borderId="64" xfId="5" applyFont="1" applyFill="1" applyBorder="1" applyAlignment="1">
      <alignment horizontal="left" vertical="center"/>
    </xf>
    <xf numFmtId="0" fontId="35" fillId="2" borderId="151" xfId="5" applyFont="1" applyFill="1" applyBorder="1" applyAlignment="1">
      <alignment horizontal="left" vertical="center"/>
    </xf>
    <xf numFmtId="38" fontId="31" fillId="3" borderId="209" xfId="7" applyFont="1" applyFill="1" applyBorder="1" applyAlignment="1" applyProtection="1">
      <alignment horizontal="center" vertical="center"/>
      <protection locked="0"/>
    </xf>
    <xf numFmtId="38" fontId="31" fillId="3" borderId="70" xfId="7" applyFont="1" applyFill="1" applyBorder="1" applyAlignment="1" applyProtection="1">
      <alignment horizontal="center" vertical="center"/>
      <protection locked="0"/>
    </xf>
    <xf numFmtId="38" fontId="31" fillId="3" borderId="211" xfId="7" applyFont="1" applyFill="1" applyBorder="1" applyAlignment="1" applyProtection="1">
      <alignment horizontal="center" vertical="center"/>
      <protection locked="0"/>
    </xf>
    <xf numFmtId="38" fontId="31" fillId="3" borderId="151" xfId="7" applyFont="1" applyFill="1" applyBorder="1" applyAlignment="1" applyProtection="1">
      <alignment horizontal="center" vertical="center"/>
      <protection locked="0"/>
    </xf>
    <xf numFmtId="0" fontId="133" fillId="9" borderId="16" xfId="5" applyFont="1" applyFill="1" applyBorder="1" applyAlignment="1">
      <alignment horizontal="center" vertical="center"/>
    </xf>
    <xf numFmtId="0" fontId="133" fillId="9" borderId="23" xfId="5" applyFont="1" applyFill="1" applyBorder="1" applyAlignment="1">
      <alignment horizontal="center" vertical="center"/>
    </xf>
    <xf numFmtId="0" fontId="133" fillId="9" borderId="0" xfId="5" applyFont="1" applyFill="1" applyAlignment="1">
      <alignment horizontal="center" vertical="center"/>
    </xf>
    <xf numFmtId="0" fontId="133" fillId="9"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10" borderId="26" xfId="5" applyFont="1" applyFill="1" applyBorder="1" applyAlignment="1">
      <alignment horizontal="center" vertical="center"/>
    </xf>
    <xf numFmtId="0" fontId="31" fillId="10" borderId="27" xfId="5" applyFont="1" applyFill="1" applyBorder="1" applyAlignment="1">
      <alignment horizontal="center"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24" fillId="2" borderId="98" xfId="5" applyFont="1" applyFill="1" applyBorder="1" applyAlignment="1">
      <alignment horizontal="left" vertical="center" wrapText="1" shrinkToFit="1"/>
    </xf>
    <xf numFmtId="0" fontId="24" fillId="2" borderId="86"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5" fillId="2" borderId="98" xfId="5" applyFont="1" applyFill="1" applyBorder="1" applyAlignment="1">
      <alignment horizontal="left" vertical="top" wrapText="1" shrinkToFit="1"/>
    </xf>
    <xf numFmtId="0" fontId="25" fillId="2" borderId="86"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76" xfId="5" applyFont="1" applyFill="1" applyBorder="1" applyAlignment="1">
      <alignment horizontal="left" vertical="top" wrapText="1" shrinkToFit="1"/>
    </xf>
    <xf numFmtId="0" fontId="25" fillId="2" borderId="77" xfId="5" applyFont="1" applyFill="1" applyBorder="1" applyAlignment="1">
      <alignment horizontal="left" vertical="top" wrapText="1" shrinkToFit="1"/>
    </xf>
    <xf numFmtId="0" fontId="130" fillId="0" borderId="7" xfId="4" applyFont="1" applyBorder="1" applyAlignment="1">
      <alignment horizontal="center" vertical="center" shrinkToFit="1"/>
    </xf>
    <xf numFmtId="0" fontId="130" fillId="0" borderId="16" xfId="4" applyFont="1" applyBorder="1" applyAlignment="1">
      <alignment horizontal="center" vertical="center" shrinkToFit="1"/>
    </xf>
    <xf numFmtId="0" fontId="130" fillId="0" borderId="10" xfId="4" applyFont="1" applyBorder="1" applyAlignment="1">
      <alignment horizontal="center" vertical="center" shrinkToFit="1"/>
    </xf>
    <xf numFmtId="0" fontId="130" fillId="0" borderId="23" xfId="4" applyFont="1" applyBorder="1" applyAlignment="1">
      <alignment horizontal="center" vertical="center" shrinkToFit="1"/>
    </xf>
    <xf numFmtId="0" fontId="130" fillId="0" borderId="0" xfId="4" applyFont="1" applyBorder="1" applyAlignment="1">
      <alignment horizontal="center" vertical="center" shrinkToFit="1"/>
    </xf>
    <xf numFmtId="0" fontId="130" fillId="0" borderId="15" xfId="4" applyFont="1" applyBorder="1" applyAlignment="1">
      <alignment horizontal="center" vertical="center" shrinkToFit="1"/>
    </xf>
    <xf numFmtId="0" fontId="148" fillId="11" borderId="11" xfId="4" applyFont="1" applyFill="1" applyBorder="1" applyAlignment="1">
      <alignment horizontal="left" vertical="center" shrinkToFit="1"/>
    </xf>
    <xf numFmtId="0" fontId="148" fillId="11" borderId="17" xfId="4" applyFont="1" applyFill="1" applyBorder="1" applyAlignment="1">
      <alignment horizontal="left" vertical="center" shrinkToFit="1"/>
    </xf>
    <xf numFmtId="0" fontId="148" fillId="11" borderId="14" xfId="4" applyFont="1" applyFill="1" applyBorder="1" applyAlignment="1">
      <alignment horizontal="left" vertical="center" shrinkToFit="1"/>
    </xf>
    <xf numFmtId="0" fontId="10" fillId="0" borderId="0" xfId="4" applyFont="1" applyAlignment="1">
      <alignment horizontal="center" vertical="center"/>
    </xf>
    <xf numFmtId="0" fontId="127" fillId="9" borderId="7" xfId="4" applyFont="1" applyFill="1" applyBorder="1" applyAlignment="1">
      <alignment horizontal="center" vertical="center"/>
    </xf>
    <xf numFmtId="0" fontId="127" fillId="9" borderId="10" xfId="4" applyFont="1" applyFill="1" applyBorder="1" applyAlignment="1">
      <alignment horizontal="center" vertical="center"/>
    </xf>
    <xf numFmtId="0" fontId="127" fillId="9" borderId="23" xfId="4" applyFont="1" applyFill="1" applyBorder="1" applyAlignment="1">
      <alignment horizontal="center" vertical="center"/>
    </xf>
    <xf numFmtId="0" fontId="127" fillId="9" borderId="15" xfId="4" applyFont="1" applyFill="1" applyBorder="1" applyAlignment="1">
      <alignment horizontal="center" vertical="center"/>
    </xf>
    <xf numFmtId="0" fontId="127" fillId="9" borderId="11" xfId="4" applyFont="1" applyFill="1" applyBorder="1" applyAlignment="1">
      <alignment horizontal="center" vertical="center"/>
    </xf>
    <xf numFmtId="0" fontId="127" fillId="9" borderId="14" xfId="4" applyFont="1" applyFill="1" applyBorder="1" applyAlignment="1">
      <alignment horizontal="center" vertical="center"/>
    </xf>
    <xf numFmtId="0" fontId="13" fillId="3" borderId="7" xfId="4" applyFont="1" applyFill="1" applyBorder="1" applyAlignment="1" applyProtection="1">
      <alignment horizontal="center" vertical="center"/>
      <protection locked="0"/>
    </xf>
    <xf numFmtId="0" fontId="13" fillId="3" borderId="10" xfId="4" applyFont="1" applyFill="1" applyBorder="1" applyAlignment="1" applyProtection="1">
      <alignment horizontal="center" vertical="center"/>
      <protection locked="0"/>
    </xf>
    <xf numFmtId="0" fontId="13" fillId="3" borderId="23" xfId="4" applyFont="1" applyFill="1" applyBorder="1" applyAlignment="1" applyProtection="1">
      <alignment horizontal="center" vertical="center"/>
      <protection locked="0"/>
    </xf>
    <xf numFmtId="0" fontId="13" fillId="3" borderId="15" xfId="4" applyFont="1" applyFill="1" applyBorder="1" applyAlignment="1" applyProtection="1">
      <alignment horizontal="center" vertical="center"/>
      <protection locked="0"/>
    </xf>
    <xf numFmtId="0" fontId="13" fillId="3" borderId="11" xfId="4" applyFont="1" applyFill="1" applyBorder="1" applyAlignment="1" applyProtection="1">
      <alignment horizontal="center" vertical="center"/>
      <protection locked="0"/>
    </xf>
    <xf numFmtId="0" fontId="13" fillId="3" borderId="14" xfId="4" applyFont="1" applyFill="1" applyBorder="1" applyAlignment="1" applyProtection="1">
      <alignment horizontal="center" vertical="center"/>
      <protection locked="0"/>
    </xf>
    <xf numFmtId="0" fontId="13" fillId="10" borderId="7" xfId="4" applyFont="1" applyFill="1" applyBorder="1" applyAlignment="1">
      <alignment horizontal="center" vertical="center"/>
    </xf>
    <xf numFmtId="0" fontId="13" fillId="10" borderId="10" xfId="4" applyFont="1" applyFill="1" applyBorder="1" applyAlignment="1">
      <alignment horizontal="center" vertical="center"/>
    </xf>
    <xf numFmtId="0" fontId="13" fillId="10" borderId="23" xfId="4" applyFont="1" applyFill="1" applyBorder="1" applyAlignment="1">
      <alignment horizontal="center" vertical="center"/>
    </xf>
    <xf numFmtId="0" fontId="13" fillId="10" borderId="15" xfId="4" applyFont="1" applyFill="1" applyBorder="1" applyAlignment="1">
      <alignment horizontal="center" vertical="center"/>
    </xf>
    <xf numFmtId="0" fontId="13" fillId="10" borderId="11" xfId="4" applyFont="1" applyFill="1" applyBorder="1" applyAlignment="1">
      <alignment horizontal="center" vertical="center"/>
    </xf>
    <xf numFmtId="0" fontId="13" fillId="10"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23" xfId="4" applyFont="1" applyBorder="1" applyAlignment="1">
      <alignment horizontal="center" vertical="center"/>
    </xf>
    <xf numFmtId="0" fontId="13" fillId="0" borderId="15"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90" fillId="0" borderId="0" xfId="5" applyFont="1" applyAlignment="1">
      <alignment horizontal="left" vertical="center"/>
    </xf>
    <xf numFmtId="0" fontId="32" fillId="3" borderId="80" xfId="5" applyFont="1" applyFill="1" applyBorder="1" applyAlignment="1" applyProtection="1">
      <alignment horizontal="center" vertical="center"/>
      <protection locked="0"/>
    </xf>
    <xf numFmtId="0" fontId="32" fillId="3" borderId="58" xfId="5" applyFont="1" applyFill="1" applyBorder="1" applyAlignment="1" applyProtection="1">
      <alignment horizontal="center" vertical="center"/>
      <protection locked="0"/>
    </xf>
    <xf numFmtId="0" fontId="28" fillId="0" borderId="77" xfId="5" applyFont="1" applyBorder="1" applyAlignment="1">
      <alignment horizontal="left" vertical="center" wrapText="1" shrinkToFit="1"/>
    </xf>
    <xf numFmtId="0" fontId="28" fillId="0" borderId="82" xfId="5" applyFont="1" applyBorder="1" applyAlignment="1">
      <alignment horizontal="left" vertical="center" wrapText="1" shrinkToFit="1"/>
    </xf>
    <xf numFmtId="0" fontId="42" fillId="2" borderId="0" xfId="5" applyFont="1" applyFill="1" applyAlignment="1">
      <alignment horizontal="center" vertical="center"/>
    </xf>
    <xf numFmtId="0" fontId="121" fillId="2" borderId="0" xfId="5" applyFont="1" applyFill="1" applyAlignment="1">
      <alignment horizontal="left" vertical="top" shrinkToFit="1"/>
    </xf>
    <xf numFmtId="0" fontId="30" fillId="2" borderId="0" xfId="5" applyFont="1" applyFill="1" applyAlignment="1">
      <alignment horizontal="left" vertical="center" shrinkToFit="1"/>
    </xf>
    <xf numFmtId="0" fontId="72" fillId="2" borderId="0" xfId="5" applyFont="1" applyFill="1" applyAlignment="1">
      <alignment horizontal="left" vertical="top"/>
    </xf>
    <xf numFmtId="0" fontId="74" fillId="0" borderId="0" xfId="5" applyFont="1" applyAlignment="1">
      <alignment horizontal="center" vertical="center" textRotation="255"/>
    </xf>
    <xf numFmtId="0" fontId="39" fillId="6" borderId="0" xfId="5" applyFont="1" applyFill="1" applyAlignment="1">
      <alignment horizontal="center" vertical="center" wrapText="1"/>
    </xf>
    <xf numFmtId="0" fontId="39" fillId="6" borderId="0" xfId="5" applyFont="1" applyFill="1" applyAlignment="1">
      <alignment horizontal="center" vertical="center"/>
    </xf>
    <xf numFmtId="0" fontId="117" fillId="2" borderId="0" xfId="5" applyFont="1" applyFill="1" applyAlignment="1">
      <alignment horizontal="center" vertical="center"/>
    </xf>
    <xf numFmtId="0" fontId="74" fillId="7" borderId="0" xfId="5" applyFont="1" applyFill="1" applyAlignment="1">
      <alignment horizontal="left" vertical="center" indent="1"/>
    </xf>
    <xf numFmtId="0" fontId="74" fillId="7" borderId="0" xfId="5" applyFont="1" applyFill="1" applyAlignment="1">
      <alignment horizontal="left" vertical="center" indent="1" shrinkToFit="1"/>
    </xf>
    <xf numFmtId="0" fontId="94" fillId="2" borderId="0" xfId="5" applyFont="1" applyFill="1" applyAlignment="1">
      <alignment horizontal="left" vertical="center" wrapText="1"/>
    </xf>
    <xf numFmtId="0" fontId="31" fillId="2" borderId="0" xfId="5" applyFont="1" applyFill="1" applyAlignment="1">
      <alignment horizontal="left" vertical="top"/>
    </xf>
    <xf numFmtId="0" fontId="94" fillId="2" borderId="0" xfId="5" applyFont="1" applyFill="1" applyAlignment="1">
      <alignment horizontal="left" vertical="center" shrinkToFit="1"/>
    </xf>
    <xf numFmtId="0" fontId="119" fillId="2" borderId="0" xfId="5" applyFont="1" applyFill="1" applyAlignment="1">
      <alignment horizontal="left" vertical="top"/>
    </xf>
    <xf numFmtId="0" fontId="105" fillId="0" borderId="0" xfId="1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0" xfId="0" applyFont="1" applyAlignment="1">
      <alignment horizontal="center" wrapText="1"/>
    </xf>
    <xf numFmtId="0" fontId="9" fillId="0" borderId="0" xfId="0" applyFont="1" applyBorder="1" applyAlignment="1">
      <alignment horizontal="center" wrapText="1"/>
    </xf>
    <xf numFmtId="49" fontId="12" fillId="3" borderId="9" xfId="0" applyNumberFormat="1" applyFont="1" applyFill="1" applyBorder="1" applyAlignment="1" applyProtection="1">
      <alignment horizontal="center" vertical="center"/>
      <protection locked="0"/>
    </xf>
    <xf numFmtId="49" fontId="12" fillId="3" borderId="109" xfId="0" applyNumberFormat="1" applyFont="1" applyFill="1" applyBorder="1" applyAlignment="1" applyProtection="1">
      <alignment horizontal="center" vertical="center"/>
      <protection locked="0"/>
    </xf>
    <xf numFmtId="49" fontId="12" fillId="3" borderId="13" xfId="0" applyNumberFormat="1" applyFont="1" applyFill="1" applyBorder="1" applyAlignment="1" applyProtection="1">
      <alignment horizontal="center" vertical="center"/>
      <protection locked="0"/>
    </xf>
    <xf numFmtId="49" fontId="12" fillId="3" borderId="110" xfId="0" applyNumberFormat="1" applyFont="1" applyFill="1" applyBorder="1" applyAlignment="1" applyProtection="1">
      <alignment horizontal="center" vertical="center"/>
      <protection locked="0"/>
    </xf>
    <xf numFmtId="0" fontId="12" fillId="3" borderId="124" xfId="0" applyFont="1" applyFill="1" applyBorder="1" applyAlignment="1" applyProtection="1">
      <alignment horizontal="center" vertical="center"/>
      <protection locked="0"/>
    </xf>
    <xf numFmtId="0" fontId="12" fillId="3" borderId="109" xfId="0" applyFont="1" applyFill="1" applyBorder="1" applyAlignment="1" applyProtection="1">
      <alignment horizontal="center" vertical="center"/>
      <protection locked="0"/>
    </xf>
    <xf numFmtId="0" fontId="12" fillId="3" borderId="111" xfId="0" applyFont="1" applyFill="1" applyBorder="1" applyAlignment="1" applyProtection="1">
      <alignment horizontal="center" vertical="center"/>
      <protection locked="0"/>
    </xf>
    <xf numFmtId="0" fontId="12" fillId="3" borderId="110" xfId="0" applyFont="1" applyFill="1" applyBorder="1" applyAlignment="1" applyProtection="1">
      <alignment horizontal="center" vertical="center"/>
      <protection locked="0"/>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3" borderId="16" xfId="0" applyFont="1" applyFill="1" applyBorder="1" applyAlignment="1" applyProtection="1">
      <alignment horizontal="center" vertical="center" shrinkToFit="1"/>
      <protection locked="0"/>
    </xf>
    <xf numFmtId="0" fontId="20" fillId="3" borderId="17" xfId="0" applyFont="1" applyFill="1" applyBorder="1" applyAlignment="1" applyProtection="1">
      <alignment horizontal="center" vertical="center" shrinkToFit="1"/>
      <protection locked="0"/>
    </xf>
    <xf numFmtId="49" fontId="49" fillId="3" borderId="22" xfId="0" applyNumberFormat="1" applyFont="1" applyFill="1" applyBorder="1" applyAlignment="1" applyProtection="1">
      <alignment vertical="center" shrinkToFit="1"/>
      <protection locked="0"/>
    </xf>
    <xf numFmtId="0" fontId="49" fillId="3" borderId="22" xfId="0" applyFont="1" applyFill="1" applyBorder="1" applyAlignment="1" applyProtection="1">
      <alignment vertical="center" shrinkToFit="1"/>
      <protection locked="0"/>
    </xf>
    <xf numFmtId="0" fontId="49" fillId="3" borderId="0" xfId="0" applyFont="1" applyFill="1" applyAlignment="1" applyProtection="1">
      <alignment vertical="center" shrinkToFit="1"/>
      <protection locked="0"/>
    </xf>
    <xf numFmtId="0" fontId="49" fillId="3" borderId="6" xfId="0" applyFont="1" applyFill="1" applyBorder="1" applyAlignment="1" applyProtection="1">
      <alignment vertical="center" shrinkToFit="1"/>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52" fillId="3" borderId="0" xfId="0" applyFont="1" applyFill="1" applyAlignment="1" applyProtection="1">
      <alignment horizontal="center" vertical="center"/>
      <protection locked="0"/>
    </xf>
    <xf numFmtId="0" fontId="17" fillId="0" borderId="0" xfId="0" applyFont="1" applyAlignment="1">
      <alignment vertical="center" shrinkToFit="1"/>
    </xf>
    <xf numFmtId="0" fontId="49" fillId="3" borderId="17" xfId="0" applyFont="1" applyFill="1" applyBorder="1" applyAlignment="1" applyProtection="1">
      <alignment vertical="center" shrinkToFit="1"/>
      <protection locked="0"/>
    </xf>
    <xf numFmtId="0" fontId="32" fillId="0" borderId="0" xfId="0" applyFont="1">
      <alignment vertical="center"/>
    </xf>
    <xf numFmtId="0" fontId="25" fillId="0" borderId="16" xfId="0" applyFont="1" applyBorder="1" applyAlignment="1">
      <alignment horizontal="distributed" vertical="center"/>
    </xf>
    <xf numFmtId="0" fontId="25" fillId="0" borderId="17" xfId="0" applyFont="1" applyBorder="1" applyAlignment="1">
      <alignment horizontal="distributed" vertical="center"/>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0" fontId="17" fillId="0" borderId="0" xfId="0" applyFont="1" applyAlignment="1">
      <alignment horizontal="center" vertical="center"/>
    </xf>
    <xf numFmtId="0" fontId="17" fillId="0" borderId="19"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28" fillId="0" borderId="16" xfId="0" applyFont="1" applyBorder="1" applyAlignment="1">
      <alignment horizontal="left" vertical="center" shrinkToFit="1"/>
    </xf>
    <xf numFmtId="0" fontId="28" fillId="0" borderId="10" xfId="0" applyFont="1" applyBorder="1" applyAlignment="1">
      <alignment horizontal="left" vertical="center" shrinkToFit="1"/>
    </xf>
    <xf numFmtId="0" fontId="28" fillId="0" borderId="17" xfId="0" applyFont="1" applyBorder="1" applyAlignment="1">
      <alignment horizontal="left" vertical="center" shrinkToFit="1"/>
    </xf>
    <xf numFmtId="0" fontId="28" fillId="0" borderId="14" xfId="0" applyFont="1" applyBorder="1" applyAlignment="1">
      <alignment horizontal="left" vertical="center" shrinkToFit="1"/>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0" fontId="57" fillId="0" borderId="7"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15" xfId="0" applyFont="1" applyBorder="1" applyAlignment="1">
      <alignment horizontal="center" vertical="center"/>
    </xf>
    <xf numFmtId="0" fontId="57" fillId="0" borderId="11" xfId="0" applyFont="1" applyBorder="1" applyAlignment="1">
      <alignment horizontal="center" vertical="center"/>
    </xf>
    <xf numFmtId="0" fontId="57" fillId="0" borderId="17" xfId="0" applyFont="1" applyBorder="1" applyAlignment="1">
      <alignment horizontal="center" vertical="center"/>
    </xf>
    <xf numFmtId="0" fontId="57" fillId="0" borderId="14" xfId="0" applyFont="1" applyBorder="1" applyAlignment="1">
      <alignment horizontal="center" vertical="center"/>
    </xf>
    <xf numFmtId="0" fontId="57" fillId="0" borderId="7" xfId="0" applyNumberFormat="1" applyFont="1" applyBorder="1" applyAlignment="1">
      <alignment horizontal="center" vertical="center"/>
    </xf>
    <xf numFmtId="0" fontId="57" fillId="0" borderId="16" xfId="0" applyNumberFormat="1" applyFont="1" applyBorder="1" applyAlignment="1">
      <alignment horizontal="center" vertical="center"/>
    </xf>
    <xf numFmtId="0" fontId="57" fillId="0" borderId="10" xfId="0" applyNumberFormat="1" applyFont="1" applyBorder="1" applyAlignment="1">
      <alignment horizontal="center" vertical="center"/>
    </xf>
    <xf numFmtId="0" fontId="57" fillId="0" borderId="23"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5" xfId="0" applyNumberFormat="1" applyFont="1" applyBorder="1" applyAlignment="1">
      <alignment horizontal="center" vertical="center"/>
    </xf>
    <xf numFmtId="0" fontId="57" fillId="0" borderId="11" xfId="0" applyNumberFormat="1" applyFont="1" applyBorder="1" applyAlignment="1">
      <alignment horizontal="center" vertical="center"/>
    </xf>
    <xf numFmtId="0" fontId="57" fillId="0" borderId="17" xfId="0" applyNumberFormat="1" applyFont="1" applyBorder="1" applyAlignment="1">
      <alignment horizontal="center" vertical="center"/>
    </xf>
    <xf numFmtId="0" fontId="57" fillId="0" borderId="14" xfId="0" applyNumberFormat="1" applyFont="1" applyBorder="1" applyAlignment="1">
      <alignment horizontal="center" vertical="center"/>
    </xf>
    <xf numFmtId="178" fontId="94" fillId="3" borderId="9" xfId="0" applyNumberFormat="1" applyFont="1" applyFill="1" applyBorder="1" applyProtection="1">
      <alignment vertical="center"/>
      <protection locked="0"/>
    </xf>
    <xf numFmtId="178" fontId="94" fillId="3" borderId="16" xfId="0" applyNumberFormat="1" applyFont="1" applyFill="1" applyBorder="1" applyProtection="1">
      <alignment vertical="center"/>
      <protection locked="0"/>
    </xf>
    <xf numFmtId="178" fontId="94" fillId="3" borderId="3" xfId="0" applyNumberFormat="1" applyFont="1" applyFill="1" applyBorder="1" applyProtection="1">
      <alignment vertical="center"/>
      <protection locked="0"/>
    </xf>
    <xf numFmtId="178" fontId="94" fillId="3" borderId="6" xfId="0" applyNumberFormat="1" applyFont="1" applyFill="1" applyBorder="1" applyProtection="1">
      <alignment vertical="center"/>
      <protection locked="0"/>
    </xf>
    <xf numFmtId="0" fontId="28" fillId="0" borderId="16" xfId="0" applyFont="1" applyBorder="1">
      <alignment vertical="center"/>
    </xf>
    <xf numFmtId="0" fontId="28" fillId="0" borderId="10" xfId="0" applyFont="1" applyBorder="1">
      <alignment vertical="center"/>
    </xf>
    <xf numFmtId="0" fontId="28" fillId="0" borderId="6" xfId="0" applyFont="1" applyBorder="1">
      <alignment vertical="center"/>
    </xf>
    <xf numFmtId="0" fontId="28" fillId="0" borderId="25" xfId="0" applyFont="1" applyBorder="1">
      <alignment vertical="center"/>
    </xf>
    <xf numFmtId="0" fontId="56" fillId="0" borderId="23" xfId="0" applyFont="1" applyBorder="1" applyAlignment="1">
      <alignment horizontal="left" vertical="center"/>
    </xf>
    <xf numFmtId="0" fontId="56" fillId="0" borderId="0" xfId="0" applyFont="1">
      <alignment vertical="center"/>
    </xf>
    <xf numFmtId="0" fontId="58" fillId="0" borderId="1"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18" xfId="0" applyFont="1" applyBorder="1" applyAlignment="1">
      <alignment horizontal="center" vertical="center" wrapText="1"/>
    </xf>
    <xf numFmtId="0" fontId="58" fillId="0" borderId="0" xfId="0" applyFont="1" applyAlignment="1">
      <alignment horizontal="center" vertical="center" wrapText="1"/>
    </xf>
    <xf numFmtId="0" fontId="58" fillId="0" borderId="19"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8" xfId="0" applyFont="1" applyBorder="1" applyAlignment="1">
      <alignment horizontal="center" vertical="center"/>
    </xf>
    <xf numFmtId="0" fontId="58" fillId="0" borderId="0" xfId="0" applyFont="1" applyAlignment="1">
      <alignment horizontal="center" vertical="center"/>
    </xf>
    <xf numFmtId="0" fontId="58" fillId="0" borderId="20" xfId="0" applyFont="1" applyBorder="1" applyAlignment="1">
      <alignment horizontal="center" vertical="center"/>
    </xf>
    <xf numFmtId="0" fontId="58" fillId="0" borderId="21" xfId="0" applyFont="1" applyBorder="1" applyAlignment="1">
      <alignment horizontal="center" vertical="center"/>
    </xf>
    <xf numFmtId="49" fontId="60" fillId="3" borderId="124" xfId="0" applyNumberFormat="1" applyFont="1" applyFill="1" applyBorder="1" applyAlignment="1" applyProtection="1">
      <alignment horizontal="center" vertical="center"/>
      <protection locked="0"/>
    </xf>
    <xf numFmtId="49" fontId="60" fillId="3" borderId="16" xfId="0" applyNumberFormat="1" applyFont="1" applyFill="1" applyBorder="1" applyAlignment="1" applyProtection="1">
      <alignment horizontal="center" vertical="center"/>
      <protection locked="0"/>
    </xf>
    <xf numFmtId="49" fontId="60" fillId="3" borderId="109" xfId="0" applyNumberFormat="1" applyFont="1" applyFill="1" applyBorder="1" applyAlignment="1" applyProtection="1">
      <alignment horizontal="center" vertical="center"/>
      <protection locked="0"/>
    </xf>
    <xf numFmtId="49" fontId="60" fillId="3" borderId="111" xfId="0" applyNumberFormat="1" applyFont="1" applyFill="1" applyBorder="1" applyAlignment="1" applyProtection="1">
      <alignment horizontal="center" vertical="center"/>
      <protection locked="0"/>
    </xf>
    <xf numFmtId="49" fontId="60" fillId="3" borderId="17" xfId="0" applyNumberFormat="1" applyFont="1" applyFill="1" applyBorder="1" applyAlignment="1" applyProtection="1">
      <alignment horizontal="center" vertical="center"/>
      <protection locked="0"/>
    </xf>
    <xf numFmtId="49" fontId="60" fillId="3" borderId="110" xfId="0" applyNumberFormat="1" applyFont="1" applyFill="1" applyBorder="1" applyAlignment="1" applyProtection="1">
      <alignment horizontal="center" vertical="center"/>
      <protection locked="0"/>
    </xf>
    <xf numFmtId="0" fontId="20" fillId="3" borderId="1" xfId="0" applyFont="1" applyFill="1" applyBorder="1" applyAlignment="1" applyProtection="1">
      <alignment horizontal="left" vertical="center" indent="1" shrinkToFit="1"/>
      <protection locked="0"/>
    </xf>
    <xf numFmtId="0" fontId="20" fillId="3" borderId="5" xfId="0" applyFont="1" applyFill="1" applyBorder="1" applyAlignment="1" applyProtection="1">
      <alignment horizontal="left" vertical="center" indent="1" shrinkToFit="1"/>
      <protection locked="0"/>
    </xf>
    <xf numFmtId="0" fontId="20" fillId="3" borderId="27" xfId="0" applyFont="1" applyFill="1" applyBorder="1" applyAlignment="1" applyProtection="1">
      <alignment horizontal="left" vertical="center" indent="1" shrinkToFit="1"/>
      <protection locked="0"/>
    </xf>
    <xf numFmtId="0" fontId="20" fillId="3" borderId="18" xfId="0" applyFont="1" applyFill="1" applyBorder="1" applyAlignment="1" applyProtection="1">
      <alignment horizontal="left" vertical="center" indent="1" shrinkToFit="1"/>
      <protection locked="0"/>
    </xf>
    <xf numFmtId="0" fontId="20" fillId="3" borderId="0" xfId="0" applyFont="1" applyFill="1" applyAlignment="1" applyProtection="1">
      <alignment horizontal="left" vertical="center" indent="1" shrinkToFit="1"/>
      <protection locked="0"/>
    </xf>
    <xf numFmtId="0" fontId="20" fillId="3" borderId="15" xfId="0" applyFont="1" applyFill="1" applyBorder="1" applyAlignment="1" applyProtection="1">
      <alignment horizontal="left" vertical="center" indent="1" shrinkToFit="1"/>
      <protection locked="0"/>
    </xf>
    <xf numFmtId="0" fontId="20" fillId="3" borderId="3" xfId="0" applyFont="1" applyFill="1" applyBorder="1" applyAlignment="1" applyProtection="1">
      <alignment horizontal="left" vertical="center" indent="1" shrinkToFit="1"/>
      <protection locked="0"/>
    </xf>
    <xf numFmtId="0" fontId="20" fillId="3" borderId="6" xfId="0" applyFont="1" applyFill="1" applyBorder="1" applyAlignment="1" applyProtection="1">
      <alignment horizontal="left" vertical="center" indent="1" shrinkToFit="1"/>
      <protection locked="0"/>
    </xf>
    <xf numFmtId="0" fontId="20" fillId="3" borderId="25" xfId="0" applyFont="1" applyFill="1" applyBorder="1" applyAlignment="1" applyProtection="1">
      <alignment horizontal="left" vertical="center" indent="1" shrinkToFit="1"/>
      <protection locked="0"/>
    </xf>
    <xf numFmtId="0" fontId="85" fillId="0" borderId="26" xfId="0" applyFont="1" applyBorder="1" applyAlignment="1">
      <alignment horizontal="center" vertical="center" wrapText="1"/>
    </xf>
    <xf numFmtId="0" fontId="85" fillId="0" borderId="5" xfId="0" applyFont="1" applyBorder="1" applyAlignment="1">
      <alignment horizontal="center" vertical="center" wrapText="1"/>
    </xf>
    <xf numFmtId="0" fontId="85" fillId="0" borderId="27"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0" xfId="0" applyFont="1" applyAlignment="1">
      <alignment horizontal="center" vertical="center" wrapText="1"/>
    </xf>
    <xf numFmtId="0" fontId="85" fillId="0" borderId="1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14" xfId="0" applyFont="1" applyBorder="1" applyAlignment="1">
      <alignment horizontal="center" vertical="center" wrapText="1"/>
    </xf>
    <xf numFmtId="0" fontId="20" fillId="3" borderId="1"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0" fillId="3" borderId="13"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68" fillId="0" borderId="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0" fontId="15" fillId="3" borderId="16" xfId="0" applyFont="1" applyFill="1" applyBorder="1" applyAlignment="1" applyProtection="1">
      <alignment horizontal="center" vertical="center"/>
      <protection locked="0"/>
    </xf>
    <xf numFmtId="0" fontId="15" fillId="3" borderId="10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126" xfId="0" applyFont="1" applyFill="1" applyBorder="1" applyAlignment="1" applyProtection="1">
      <alignment horizontal="center" vertical="center"/>
      <protection locked="0"/>
    </xf>
    <xf numFmtId="0" fontId="15" fillId="3" borderId="17" xfId="0" applyFont="1" applyFill="1" applyBorder="1" applyAlignment="1" applyProtection="1">
      <alignment horizontal="center" vertical="center"/>
      <protection locked="0"/>
    </xf>
    <xf numFmtId="0" fontId="15" fillId="3" borderId="110" xfId="0" applyFont="1" applyFill="1" applyBorder="1" applyAlignment="1" applyProtection="1">
      <alignment horizontal="center" vertical="center"/>
      <protection locked="0"/>
    </xf>
    <xf numFmtId="49" fontId="15" fillId="3" borderId="124" xfId="0" applyNumberFormat="1" applyFont="1" applyFill="1" applyBorder="1" applyAlignment="1" applyProtection="1">
      <alignment horizontal="center" vertical="center"/>
      <protection locked="0"/>
    </xf>
    <xf numFmtId="49" fontId="15" fillId="3" borderId="109" xfId="0" applyNumberFormat="1" applyFont="1" applyFill="1" applyBorder="1" applyAlignment="1" applyProtection="1">
      <alignment horizontal="center" vertical="center"/>
      <protection locked="0"/>
    </xf>
    <xf numFmtId="49" fontId="15" fillId="3" borderId="127" xfId="0" applyNumberFormat="1" applyFont="1" applyFill="1" applyBorder="1" applyAlignment="1" applyProtection="1">
      <alignment horizontal="center" vertical="center"/>
      <protection locked="0"/>
    </xf>
    <xf numFmtId="49" fontId="15" fillId="3" borderId="126" xfId="0" applyNumberFormat="1" applyFont="1" applyFill="1" applyBorder="1" applyAlignment="1" applyProtection="1">
      <alignment horizontal="center" vertical="center"/>
      <protection locked="0"/>
    </xf>
    <xf numFmtId="49" fontId="15" fillId="3" borderId="111" xfId="0" applyNumberFormat="1" applyFont="1" applyFill="1" applyBorder="1" applyAlignment="1" applyProtection="1">
      <alignment horizontal="center" vertical="center"/>
      <protection locked="0"/>
    </xf>
    <xf numFmtId="49" fontId="15" fillId="3" borderId="110" xfId="0" applyNumberFormat="1" applyFont="1" applyFill="1" applyBorder="1" applyAlignment="1" applyProtection="1">
      <alignment horizontal="center" vertical="center"/>
      <protection locked="0"/>
    </xf>
    <xf numFmtId="0" fontId="58" fillId="0" borderId="9" xfId="0" applyFont="1" applyBorder="1" applyAlignment="1">
      <alignment horizontal="center" vertical="center"/>
    </xf>
    <xf numFmtId="0" fontId="58" fillId="0" borderId="16" xfId="0" applyFont="1" applyBorder="1" applyAlignment="1">
      <alignment horizontal="center" vertical="center"/>
    </xf>
    <xf numFmtId="49" fontId="17" fillId="3" borderId="16" xfId="0" applyNumberFormat="1" applyFont="1" applyFill="1" applyBorder="1" applyAlignment="1" applyProtection="1">
      <alignment vertical="center" shrinkToFit="1"/>
      <protection locked="0"/>
    </xf>
    <xf numFmtId="0" fontId="17" fillId="3" borderId="16" xfId="0" applyFont="1" applyFill="1" applyBorder="1" applyAlignment="1" applyProtection="1">
      <alignment vertical="center" shrinkToFit="1"/>
      <protection locked="0"/>
    </xf>
    <xf numFmtId="0" fontId="17" fillId="3" borderId="21" xfId="0" applyFont="1" applyFill="1" applyBorder="1" applyAlignment="1" applyProtection="1">
      <alignment vertical="center" shrinkToFit="1"/>
      <protection locked="0"/>
    </xf>
    <xf numFmtId="0" fontId="14" fillId="0" borderId="0" xfId="0" applyFont="1" applyAlignment="1" applyProtection="1">
      <alignment horizontal="left" vertical="center" shrinkToFi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181" fontId="16" fillId="0" borderId="16" xfId="0" applyNumberFormat="1" applyFont="1" applyBorder="1" applyAlignment="1">
      <alignment horizontal="distributed" vertical="center" shrinkToFit="1"/>
    </xf>
    <xf numFmtId="181" fontId="16" fillId="0" borderId="0" xfId="0" applyNumberFormat="1" applyFont="1" applyAlignment="1">
      <alignment horizontal="distributed" vertical="center" shrinkToFit="1"/>
    </xf>
    <xf numFmtId="181" fontId="16" fillId="0" borderId="17" xfId="0" applyNumberFormat="1" applyFont="1" applyBorder="1" applyAlignment="1">
      <alignment horizontal="distributed"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0" fillId="3" borderId="17" xfId="0" applyFont="1" applyFill="1" applyBorder="1" applyAlignment="1" applyProtection="1">
      <alignment horizontal="left" vertical="center" indent="1" shrinkToFit="1"/>
      <protection locked="0"/>
    </xf>
    <xf numFmtId="0" fontId="20" fillId="3" borderId="14"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0" fontId="14" fillId="0" borderId="0" xfId="0" applyFont="1" applyAlignment="1">
      <alignment vertical="center" shrinkToFit="1"/>
    </xf>
    <xf numFmtId="0" fontId="60" fillId="0" borderId="0" xfId="0" applyFont="1" applyFill="1" applyAlignment="1">
      <alignment horizontal="center" vertical="center"/>
    </xf>
    <xf numFmtId="0" fontId="49" fillId="0" borderId="0" xfId="0" applyFont="1" applyFill="1" applyAlignment="1">
      <alignment horizontal="left" vertical="center" wrapText="1"/>
    </xf>
    <xf numFmtId="0" fontId="57" fillId="0" borderId="0" xfId="0" applyFont="1" applyAlignment="1">
      <alignment horizontal="center" vertical="center"/>
    </xf>
    <xf numFmtId="49" fontId="15" fillId="3" borderId="8" xfId="0" applyNumberFormat="1" applyFont="1" applyFill="1" applyBorder="1" applyAlignment="1" applyProtection="1">
      <alignment horizontal="center" vertical="center"/>
      <protection locked="0"/>
    </xf>
    <xf numFmtId="49" fontId="15" fillId="3" borderId="19" xfId="0" applyNumberFormat="1" applyFont="1" applyFill="1" applyBorder="1" applyAlignment="1" applyProtection="1">
      <alignment horizontal="center" vertical="center"/>
      <protection locked="0"/>
    </xf>
    <xf numFmtId="49" fontId="15" fillId="3"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0" xfId="0" applyFont="1" applyAlignment="1">
      <alignment horizontal="center" vertical="center" shrinkToFit="1"/>
    </xf>
    <xf numFmtId="0" fontId="16" fillId="0" borderId="13" xfId="0" applyFont="1" applyBorder="1" applyAlignment="1">
      <alignment horizontal="center" vertical="center" shrinkToFit="1"/>
    </xf>
    <xf numFmtId="0" fontId="20" fillId="3" borderId="10" xfId="0"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shrinkToFit="1"/>
      <protection locked="0"/>
    </xf>
    <xf numFmtId="0" fontId="20" fillId="3" borderId="15"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49" fontId="12" fillId="3" borderId="124" xfId="0" applyNumberFormat="1" applyFont="1" applyFill="1" applyBorder="1" applyAlignment="1" applyProtection="1">
      <alignment horizontal="center" vertical="center"/>
      <protection locked="0"/>
    </xf>
    <xf numFmtId="49" fontId="12" fillId="3" borderId="111" xfId="0" applyNumberFormat="1"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0" fontId="58" fillId="0" borderId="16" xfId="0" applyFont="1" applyBorder="1" applyAlignment="1">
      <alignment horizontal="distributed" vertical="center" shrinkToFit="1"/>
    </xf>
    <xf numFmtId="0" fontId="58" fillId="0" borderId="6" xfId="0" applyFont="1" applyBorder="1" applyAlignment="1">
      <alignment horizontal="distributed" vertical="center" shrinkToFit="1"/>
    </xf>
    <xf numFmtId="0" fontId="58" fillId="0" borderId="9"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3"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4" xfId="0" applyFont="1" applyBorder="1" applyAlignment="1">
      <alignment horizontal="center" vertical="center" wrapText="1"/>
    </xf>
    <xf numFmtId="49" fontId="17" fillId="3" borderId="0" xfId="0" applyNumberFormat="1" applyFont="1" applyFill="1" applyAlignment="1" applyProtection="1">
      <alignment vertical="center" shrinkToFit="1"/>
      <protection locked="0"/>
    </xf>
    <xf numFmtId="0" fontId="17" fillId="3" borderId="0" xfId="0" applyFont="1" applyFill="1" applyAlignment="1" applyProtection="1">
      <alignment vertical="center" shrinkToFit="1"/>
      <protection locked="0"/>
    </xf>
    <xf numFmtId="49" fontId="15" fillId="0" borderId="9" xfId="0" applyNumberFormat="1" applyFont="1" applyBorder="1" applyAlignment="1">
      <alignment horizontal="center" vertical="center" shrinkToFit="1"/>
    </xf>
    <xf numFmtId="49" fontId="15" fillId="0" borderId="8" xfId="0" applyNumberFormat="1" applyFont="1" applyBorder="1" applyAlignment="1">
      <alignment horizontal="center" vertical="center" shrinkToFit="1"/>
    </xf>
    <xf numFmtId="49" fontId="15" fillId="0" borderId="18" xfId="0" applyNumberFormat="1" applyFont="1" applyBorder="1" applyAlignment="1">
      <alignment horizontal="center" vertical="center" shrinkToFit="1"/>
    </xf>
    <xf numFmtId="49" fontId="15" fillId="0" borderId="19" xfId="0" applyNumberFormat="1" applyFont="1" applyBorder="1" applyAlignment="1">
      <alignment horizontal="center" vertical="center" shrinkToFit="1"/>
    </xf>
    <xf numFmtId="49" fontId="15" fillId="0" borderId="13" xfId="0" applyNumberFormat="1" applyFont="1" applyBorder="1" applyAlignment="1">
      <alignment horizontal="center" vertical="center" shrinkToFit="1"/>
    </xf>
    <xf numFmtId="49" fontId="15" fillId="0" borderId="12" xfId="0" applyNumberFormat="1" applyFont="1" applyBorder="1" applyAlignment="1">
      <alignment horizontal="center" vertical="center" shrinkToFit="1"/>
    </xf>
    <xf numFmtId="0" fontId="59" fillId="0" borderId="0" xfId="0" applyFont="1" applyAlignment="1">
      <alignment horizontal="distributed" vertical="center"/>
    </xf>
    <xf numFmtId="0" fontId="59" fillId="0" borderId="0" xfId="0" applyFont="1" applyAlignment="1">
      <alignment horizontal="center" vertical="center"/>
    </xf>
    <xf numFmtId="0" fontId="25" fillId="0" borderId="6" xfId="0" applyFont="1" applyBorder="1" applyAlignment="1">
      <alignment horizontal="distributed" vertical="center"/>
    </xf>
    <xf numFmtId="0" fontId="57" fillId="3" borderId="9" xfId="0" applyFont="1" applyFill="1" applyBorder="1" applyAlignment="1" applyProtection="1">
      <alignment horizontal="left" vertical="center" indent="1" shrinkToFit="1"/>
      <protection locked="0"/>
    </xf>
    <xf numFmtId="0" fontId="57" fillId="3" borderId="16" xfId="0" applyFont="1" applyFill="1" applyBorder="1" applyAlignment="1" applyProtection="1">
      <alignment horizontal="left" vertical="center" indent="1" shrinkToFit="1"/>
      <protection locked="0"/>
    </xf>
    <xf numFmtId="0" fontId="57" fillId="3" borderId="10" xfId="0" applyFont="1" applyFill="1" applyBorder="1" applyAlignment="1" applyProtection="1">
      <alignment horizontal="left" vertical="center" indent="1" shrinkToFit="1"/>
      <protection locked="0"/>
    </xf>
    <xf numFmtId="0" fontId="57" fillId="3" borderId="18" xfId="0" applyFont="1" applyFill="1" applyBorder="1" applyAlignment="1" applyProtection="1">
      <alignment horizontal="left" vertical="center" indent="1" shrinkToFit="1"/>
      <protection locked="0"/>
    </xf>
    <xf numFmtId="0" fontId="57" fillId="3" borderId="0" xfId="0" applyFont="1" applyFill="1" applyAlignment="1" applyProtection="1">
      <alignment horizontal="left" vertical="center" indent="1" shrinkToFit="1"/>
      <protection locked="0"/>
    </xf>
    <xf numFmtId="0" fontId="57" fillId="3" borderId="15" xfId="0" applyFont="1" applyFill="1" applyBorder="1" applyAlignment="1" applyProtection="1">
      <alignment horizontal="left" vertical="center" indent="1" shrinkToFit="1"/>
      <protection locked="0"/>
    </xf>
    <xf numFmtId="0" fontId="60" fillId="0" borderId="9"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60" fillId="0" borderId="109" xfId="0" applyFont="1" applyBorder="1" applyAlignment="1" applyProtection="1">
      <alignment horizontal="center" vertical="center" shrinkToFit="1"/>
    </xf>
    <xf numFmtId="0" fontId="60" fillId="0" borderId="13" xfId="0" applyFont="1" applyBorder="1" applyAlignment="1" applyProtection="1">
      <alignment horizontal="center" vertical="center" shrinkToFit="1"/>
    </xf>
    <xf numFmtId="0" fontId="60" fillId="0" borderId="17" xfId="0" applyFont="1" applyBorder="1" applyAlignment="1" applyProtection="1">
      <alignment horizontal="center" vertical="center" shrinkToFit="1"/>
    </xf>
    <xf numFmtId="0" fontId="60" fillId="0" borderId="110" xfId="0" applyFont="1" applyBorder="1" applyAlignment="1" applyProtection="1">
      <alignment horizontal="center" vertical="center" shrinkToFit="1"/>
    </xf>
    <xf numFmtId="0" fontId="32" fillId="0" borderId="0" xfId="0" applyFont="1" applyProtection="1">
      <alignment vertical="center"/>
    </xf>
    <xf numFmtId="0" fontId="14" fillId="0" borderId="0" xfId="0" applyFont="1" applyAlignment="1">
      <alignment horizontal="left" vertical="center" shrinkToFit="1"/>
    </xf>
    <xf numFmtId="176" fontId="25" fillId="0" borderId="5" xfId="0" applyNumberFormat="1" applyFont="1" applyBorder="1" applyAlignment="1">
      <alignment horizontal="distributed" vertical="center"/>
    </xf>
    <xf numFmtId="176" fontId="25" fillId="0" borderId="17" xfId="0" applyNumberFormat="1" applyFont="1" applyBorder="1" applyAlignment="1">
      <alignment horizontal="distributed" vertical="center"/>
    </xf>
    <xf numFmtId="178" fontId="94" fillId="3" borderId="18" xfId="0" applyNumberFormat="1" applyFont="1" applyFill="1" applyBorder="1" applyProtection="1">
      <alignment vertical="center"/>
      <protection locked="0"/>
    </xf>
    <xf numFmtId="178" fontId="94" fillId="3" borderId="0" xfId="0" applyNumberFormat="1" applyFont="1" applyFill="1" applyProtection="1">
      <alignment vertical="center"/>
      <protection locked="0"/>
    </xf>
    <xf numFmtId="178" fontId="94" fillId="3" borderId="13" xfId="0" applyNumberFormat="1" applyFont="1" applyFill="1" applyBorder="1" applyProtection="1">
      <alignment vertical="center"/>
      <protection locked="0"/>
    </xf>
    <xf numFmtId="178" fontId="94" fillId="3" borderId="17" xfId="0" applyNumberFormat="1" applyFont="1" applyFill="1" applyBorder="1" applyProtection="1">
      <alignment vertical="center"/>
      <protection locked="0"/>
    </xf>
    <xf numFmtId="0" fontId="28" fillId="0" borderId="0" xfId="0" applyFont="1">
      <alignment vertical="center"/>
    </xf>
    <xf numFmtId="0" fontId="28" fillId="0" borderId="15" xfId="0" applyFont="1" applyBorder="1">
      <alignment vertical="center"/>
    </xf>
    <xf numFmtId="0" fontId="28" fillId="0" borderId="17" xfId="0" applyFont="1" applyBorder="1">
      <alignment vertical="center"/>
    </xf>
    <xf numFmtId="0" fontId="28" fillId="0" borderId="14" xfId="0" applyFont="1" applyBorder="1">
      <alignment vertical="center"/>
    </xf>
    <xf numFmtId="0" fontId="56" fillId="0" borderId="0" xfId="0" applyFont="1" applyAlignment="1">
      <alignment vertical="center" wrapText="1"/>
    </xf>
    <xf numFmtId="0" fontId="9" fillId="0" borderId="86" xfId="0" applyFont="1" applyBorder="1" applyAlignment="1">
      <alignment horizontal="center" vertical="top"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61" fillId="3" borderId="0" xfId="0" applyFont="1" applyFill="1" applyAlignment="1" applyProtection="1">
      <alignment vertical="center" wrapText="1" shrinkToFit="1"/>
      <protection locked="0"/>
    </xf>
    <xf numFmtId="0" fontId="61" fillId="3" borderId="77" xfId="0" applyFont="1" applyFill="1" applyBorder="1" applyAlignment="1" applyProtection="1">
      <alignment vertical="center" wrapText="1" shrinkToFit="1"/>
      <protection locked="0"/>
    </xf>
    <xf numFmtId="38" fontId="52" fillId="3" borderId="0" xfId="8" applyFont="1" applyFill="1" applyAlignment="1" applyProtection="1">
      <alignment horizontal="center" vertical="center" wrapText="1"/>
      <protection locked="0"/>
    </xf>
    <xf numFmtId="0" fontId="52" fillId="0" borderId="0" xfId="4" applyFont="1" applyAlignment="1">
      <alignment horizontal="center" vertical="center" wrapText="1"/>
    </xf>
    <xf numFmtId="38" fontId="52" fillId="3" borderId="0" xfId="8" applyFont="1" applyFill="1" applyAlignment="1" applyProtection="1">
      <alignment horizontal="center" vertical="center" shrinkToFit="1"/>
      <protection locked="0"/>
    </xf>
    <xf numFmtId="0" fontId="9" fillId="0" borderId="0" xfId="0" applyFont="1" applyAlignment="1">
      <alignment horizontal="left" vertical="top" shrinkToFit="1"/>
    </xf>
    <xf numFmtId="0" fontId="9" fillId="0" borderId="127" xfId="0" applyFont="1" applyBorder="1" applyAlignment="1">
      <alignment horizontal="left" vertical="top" shrinkToFit="1"/>
    </xf>
    <xf numFmtId="0" fontId="9" fillId="0" borderId="0" xfId="0" applyFont="1" applyAlignment="1">
      <alignment horizontal="center" vertical="top" shrinkToFit="1"/>
    </xf>
    <xf numFmtId="0" fontId="9" fillId="0" borderId="0" xfId="0" applyFont="1" applyAlignment="1">
      <alignment vertical="top" wrapText="1"/>
    </xf>
    <xf numFmtId="0" fontId="21" fillId="0" borderId="0" xfId="0" applyFont="1">
      <alignment vertical="center"/>
    </xf>
    <xf numFmtId="0" fontId="93" fillId="0" borderId="0" xfId="0" applyFont="1" applyAlignment="1">
      <alignment horizontal="center" vertical="center"/>
    </xf>
    <xf numFmtId="0" fontId="68" fillId="0" borderId="160" xfId="0" applyFont="1" applyBorder="1" applyAlignment="1">
      <alignment horizontal="center" vertical="top"/>
    </xf>
    <xf numFmtId="0" fontId="68" fillId="0" borderId="161" xfId="0" applyFont="1" applyBorder="1" applyAlignment="1">
      <alignment horizontal="center" vertical="top"/>
    </xf>
    <xf numFmtId="0" fontId="68" fillId="0" borderId="162" xfId="0" applyFont="1" applyBorder="1" applyAlignment="1">
      <alignment horizontal="center" vertical="top"/>
    </xf>
    <xf numFmtId="0" fontId="68" fillId="0" borderId="163" xfId="0" applyFont="1" applyBorder="1" applyAlignment="1">
      <alignment horizontal="center" vertical="top"/>
    </xf>
    <xf numFmtId="0" fontId="68" fillId="0" borderId="164" xfId="0" applyFont="1" applyBorder="1" applyAlignment="1">
      <alignment horizontal="center" vertical="top"/>
    </xf>
    <xf numFmtId="0" fontId="68" fillId="0" borderId="165" xfId="0" applyFont="1" applyBorder="1" applyAlignment="1">
      <alignment horizontal="center" vertical="top"/>
    </xf>
    <xf numFmtId="0" fontId="90" fillId="0" borderId="86" xfId="0" applyFont="1" applyBorder="1" applyAlignment="1">
      <alignment horizontal="center" vertical="center" wrapText="1" shrinkToFit="1"/>
    </xf>
    <xf numFmtId="0" fontId="90" fillId="0" borderId="77" xfId="0" applyFont="1" applyBorder="1" applyAlignment="1">
      <alignment horizontal="center" vertical="center" wrapText="1" shrinkToFit="1"/>
    </xf>
    <xf numFmtId="0" fontId="17" fillId="3" borderId="0" xfId="0" applyFont="1" applyFill="1" applyAlignment="1" applyProtection="1">
      <alignment vertical="center" wrapText="1"/>
      <protection locked="0"/>
    </xf>
    <xf numFmtId="0" fontId="17" fillId="3" borderId="77" xfId="0" applyFont="1" applyFill="1" applyBorder="1" applyAlignment="1" applyProtection="1">
      <alignment vertical="center" wrapText="1"/>
      <protection locked="0"/>
    </xf>
    <xf numFmtId="0" fontId="17" fillId="0" borderId="86" xfId="0" applyFont="1" applyBorder="1" applyAlignment="1">
      <alignment horizontal="left" vertical="top" shrinkToFit="1"/>
    </xf>
    <xf numFmtId="0" fontId="17" fillId="0" borderId="0" xfId="0" applyFont="1" applyAlignment="1">
      <alignment horizontal="left" vertical="top" shrinkToFit="1"/>
    </xf>
    <xf numFmtId="0" fontId="17" fillId="3" borderId="0" xfId="0" applyFont="1" applyFill="1" applyAlignment="1" applyProtection="1">
      <alignment horizontal="left" vertical="center" wrapText="1" indent="1"/>
      <protection locked="0"/>
    </xf>
    <xf numFmtId="0" fontId="17" fillId="3" borderId="77" xfId="0" applyFont="1" applyFill="1" applyBorder="1" applyAlignment="1" applyProtection="1">
      <alignment horizontal="left" vertical="center" wrapText="1" indent="1"/>
      <protection locked="0"/>
    </xf>
    <xf numFmtId="0" fontId="92" fillId="0" borderId="0" xfId="0" applyFont="1" applyAlignment="1">
      <alignment horizontal="center" vertical="center" wrapText="1"/>
    </xf>
    <xf numFmtId="0" fontId="92" fillId="0" borderId="77" xfId="0" applyFont="1" applyBorder="1" applyAlignment="1">
      <alignment horizontal="center" vertical="center" wrapText="1"/>
    </xf>
    <xf numFmtId="0" fontId="21" fillId="0" borderId="86" xfId="0" applyFont="1" applyBorder="1" applyAlignment="1">
      <alignment horizontal="left" vertical="top" shrinkToFit="1"/>
    </xf>
    <xf numFmtId="0" fontId="18" fillId="3" borderId="0" xfId="0" applyFont="1" applyFill="1" applyAlignment="1" applyProtection="1">
      <alignment vertical="top" wrapText="1"/>
      <protection locked="0"/>
    </xf>
    <xf numFmtId="0" fontId="18" fillId="3" borderId="77" xfId="0" applyFont="1" applyFill="1" applyBorder="1" applyAlignment="1" applyProtection="1">
      <alignment vertical="top" wrapText="1"/>
      <protection locked="0"/>
    </xf>
    <xf numFmtId="0" fontId="9" fillId="3" borderId="86" xfId="0" applyFont="1" applyFill="1" applyBorder="1" applyAlignment="1" applyProtection="1">
      <alignment horizontal="left" vertical="center" wrapText="1" indent="1" shrinkToFit="1"/>
      <protection locked="0"/>
    </xf>
    <xf numFmtId="0" fontId="9" fillId="3" borderId="77" xfId="0" applyFont="1" applyFill="1" applyBorder="1" applyAlignment="1" applyProtection="1">
      <alignment horizontal="left" vertical="center" wrapText="1" indent="1" shrinkToFit="1"/>
      <protection locked="0"/>
    </xf>
    <xf numFmtId="0" fontId="21" fillId="0" borderId="0" xfId="0" applyFont="1" applyAlignment="1">
      <alignment vertical="top" wrapText="1"/>
    </xf>
    <xf numFmtId="0" fontId="13" fillId="3" borderId="173" xfId="0" applyFont="1" applyFill="1" applyBorder="1" applyAlignment="1" applyProtection="1">
      <alignment horizontal="center" vertical="center" shrinkToFit="1"/>
      <protection locked="0"/>
    </xf>
    <xf numFmtId="0" fontId="13" fillId="3" borderId="64" xfId="0" applyFont="1" applyFill="1" applyBorder="1" applyAlignment="1" applyProtection="1">
      <alignment horizontal="center" vertical="center" shrinkToFit="1"/>
      <protection locked="0"/>
    </xf>
    <xf numFmtId="0" fontId="16" fillId="0" borderId="64" xfId="0" applyFont="1" applyBorder="1" applyAlignment="1">
      <alignment horizontal="left" vertical="center" shrinkToFit="1"/>
    </xf>
    <xf numFmtId="0" fontId="21" fillId="0" borderId="0" xfId="0" applyFont="1" applyAlignment="1">
      <alignment horizontal="right" vertical="top" shrinkToFit="1"/>
    </xf>
    <xf numFmtId="0" fontId="9" fillId="0" borderId="0" xfId="0" applyFont="1" applyAlignment="1">
      <alignment horizontal="right" vertical="top"/>
    </xf>
    <xf numFmtId="0" fontId="16" fillId="0" borderId="105"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7" fillId="0" borderId="0" xfId="0" applyFont="1" applyAlignment="1">
      <alignment vertical="top"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16" fillId="0" borderId="0" xfId="0" applyFont="1" applyAlignment="1">
      <alignment vertical="center" wrapText="1"/>
    </xf>
    <xf numFmtId="0" fontId="16" fillId="0" borderId="15" xfId="0" applyFont="1" applyBorder="1" applyAlignment="1">
      <alignment vertical="center" wrapText="1"/>
    </xf>
    <xf numFmtId="0" fontId="16" fillId="0" borderId="48" xfId="0" applyFont="1" applyBorder="1" applyAlignment="1">
      <alignment vertical="center" wrapText="1"/>
    </xf>
    <xf numFmtId="0" fontId="16" fillId="0" borderId="81" xfId="0" applyFont="1" applyBorder="1" applyAlignment="1">
      <alignment vertical="center" wrapText="1"/>
    </xf>
    <xf numFmtId="0" fontId="13" fillId="3"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108" fillId="0" borderId="0" xfId="0" applyFont="1" applyFill="1" applyAlignment="1">
      <alignment horizontal="center" vertical="center"/>
    </xf>
    <xf numFmtId="0" fontId="22" fillId="0" borderId="0" xfId="0" applyFont="1" applyAlignment="1">
      <alignment horizontal="center" vertical="top"/>
    </xf>
    <xf numFmtId="0" fontId="16" fillId="0" borderId="38" xfId="0" applyFont="1" applyBorder="1" applyAlignment="1">
      <alignment horizontal="center" vertical="center" shrinkToFit="1"/>
    </xf>
    <xf numFmtId="0" fontId="16" fillId="0" borderId="108" xfId="0" applyFont="1" applyBorder="1" applyAlignment="1">
      <alignment horizontal="center" vertical="center" shrinkToFit="1"/>
    </xf>
    <xf numFmtId="0" fontId="16" fillId="0" borderId="63" xfId="0" applyFont="1" applyBorder="1" applyAlignment="1">
      <alignment horizontal="center" vertical="center" shrinkToFit="1"/>
    </xf>
    <xf numFmtId="0" fontId="16" fillId="0" borderId="5" xfId="0" applyFont="1" applyBorder="1" applyAlignment="1">
      <alignment horizontal="left" vertical="center" shrinkToFit="1"/>
    </xf>
    <xf numFmtId="0" fontId="13" fillId="3" borderId="1" xfId="0" applyFont="1" applyFill="1" applyBorder="1" applyAlignment="1" applyProtection="1">
      <alignment horizontal="center" vertical="center" wrapText="1"/>
      <protection locked="0"/>
    </xf>
    <xf numFmtId="0" fontId="13" fillId="3" borderId="5" xfId="0" applyFont="1" applyFill="1" applyBorder="1" applyAlignment="1" applyProtection="1">
      <alignment horizontal="center" vertical="center" wrapText="1"/>
      <protection locked="0"/>
    </xf>
    <xf numFmtId="0" fontId="13" fillId="3" borderId="18"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13" fillId="3" borderId="79" xfId="0" applyFont="1" applyFill="1" applyBorder="1" applyAlignment="1" applyProtection="1">
      <alignment horizontal="center" vertical="center" wrapText="1"/>
      <protection locked="0"/>
    </xf>
    <xf numFmtId="0" fontId="13" fillId="3" borderId="48"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shrinkToFit="1"/>
      <protection locked="0"/>
    </xf>
    <xf numFmtId="0" fontId="13" fillId="3" borderId="5"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17" xfId="0" applyFont="1" applyFill="1" applyBorder="1" applyAlignment="1" applyProtection="1">
      <alignment horizontal="center" vertical="center" shrinkToFit="1"/>
      <protection locked="0"/>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3" borderId="172" xfId="0" applyFont="1" applyFill="1" applyBorder="1" applyAlignment="1" applyProtection="1">
      <alignment horizontal="center" vertical="center" shrinkToFit="1"/>
      <protection locked="0"/>
    </xf>
    <xf numFmtId="0" fontId="61" fillId="0" borderId="0" xfId="0" applyFont="1" applyAlignment="1">
      <alignment horizontal="center" shrinkToFit="1"/>
    </xf>
    <xf numFmtId="0" fontId="9" fillId="0" borderId="1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13" fillId="3" borderId="125" xfId="0" applyFont="1" applyFill="1" applyBorder="1" applyAlignment="1" applyProtection="1">
      <alignment horizontal="center" vertical="center" shrinkToFit="1"/>
      <protection locked="0"/>
    </xf>
    <xf numFmtId="0" fontId="16" fillId="0" borderId="32" xfId="0" applyFont="1" applyBorder="1" applyAlignment="1">
      <alignment horizontal="left" vertical="center"/>
    </xf>
    <xf numFmtId="0" fontId="16" fillId="0" borderId="85" xfId="0" applyFont="1" applyBorder="1" applyAlignment="1">
      <alignment horizontal="left" vertical="center"/>
    </xf>
    <xf numFmtId="0" fontId="16" fillId="0" borderId="32" xfId="0" applyFont="1" applyBorder="1">
      <alignment vertical="center"/>
    </xf>
    <xf numFmtId="49" fontId="18" fillId="0" borderId="0" xfId="4" applyNumberFormat="1" applyFont="1" applyAlignment="1">
      <alignment horizontal="left" vertical="center"/>
    </xf>
    <xf numFmtId="0" fontId="55" fillId="0" borderId="127" xfId="0" applyFont="1" applyBorder="1" applyAlignment="1">
      <alignment horizontal="center" vertical="center" shrinkToFit="1"/>
    </xf>
    <xf numFmtId="0" fontId="55" fillId="0" borderId="0" xfId="0" applyFont="1" applyAlignment="1">
      <alignment horizontal="center" vertical="center" shrinkToFit="1"/>
    </xf>
    <xf numFmtId="0" fontId="13" fillId="3" borderId="0" xfId="0" applyFont="1" applyFill="1" applyAlignment="1" applyProtection="1">
      <alignment horizontal="center" vertical="center" shrinkToFit="1"/>
      <protection locked="0"/>
    </xf>
    <xf numFmtId="0" fontId="9" fillId="0" borderId="0" xfId="0" applyFont="1" applyAlignment="1">
      <alignment horizontal="left" vertical="center" shrinkToFit="1"/>
    </xf>
    <xf numFmtId="0" fontId="9" fillId="0" borderId="126" xfId="0" applyFont="1" applyBorder="1" applyAlignment="1">
      <alignment horizontal="left" vertical="center" shrinkToFit="1"/>
    </xf>
    <xf numFmtId="0" fontId="52" fillId="0" borderId="0" xfId="4" applyFont="1" applyAlignment="1">
      <alignment horizontal="right" vertical="center" wrapText="1"/>
    </xf>
    <xf numFmtId="0" fontId="9" fillId="0" borderId="0" xfId="0" applyFont="1" applyAlignment="1">
      <alignment vertical="top" shrinkToFit="1"/>
    </xf>
    <xf numFmtId="0" fontId="16" fillId="0" borderId="0" xfId="4" applyFont="1" applyAlignment="1">
      <alignment horizontal="right" vertical="center" shrinkToFit="1"/>
    </xf>
    <xf numFmtId="0" fontId="13" fillId="3" borderId="158" xfId="4" applyFont="1" applyFill="1" applyBorder="1" applyAlignment="1">
      <alignment horizontal="center" vertical="center" shrinkToFit="1"/>
    </xf>
    <xf numFmtId="0" fontId="13" fillId="3" borderId="51" xfId="4" applyFont="1" applyFill="1" applyBorder="1" applyAlignment="1">
      <alignment horizontal="center" vertical="center" shrinkToFit="1"/>
    </xf>
    <xf numFmtId="0" fontId="13" fillId="3" borderId="159" xfId="4" applyFont="1" applyFill="1" applyBorder="1" applyAlignment="1">
      <alignment horizontal="center" vertical="center" shrinkToFit="1"/>
    </xf>
    <xf numFmtId="0" fontId="13" fillId="3" borderId="48" xfId="0" applyFont="1" applyFill="1" applyBorder="1" applyAlignment="1" applyProtection="1">
      <alignment horizontal="center" vertical="center" shrinkToFit="1"/>
      <protection locked="0"/>
    </xf>
    <xf numFmtId="0" fontId="13" fillId="3" borderId="18" xfId="0" applyFont="1" applyFill="1" applyBorder="1" applyAlignment="1" applyProtection="1">
      <alignment horizontal="center" vertical="center" shrinkToFit="1"/>
      <protection locked="0"/>
    </xf>
    <xf numFmtId="0" fontId="13" fillId="3" borderId="79" xfId="0" applyFont="1" applyFill="1" applyBorder="1" applyAlignment="1" applyProtection="1">
      <alignment horizontal="center" vertical="center" shrinkToFit="1"/>
      <protection locked="0"/>
    </xf>
    <xf numFmtId="0" fontId="9" fillId="3" borderId="1" xfId="4" applyFont="1" applyFill="1" applyBorder="1" applyAlignment="1" applyProtection="1">
      <alignment horizontal="center" vertical="center" shrinkToFit="1"/>
      <protection locked="0"/>
    </xf>
    <xf numFmtId="0" fontId="9" fillId="3" borderId="5" xfId="4" applyFont="1" applyFill="1" applyBorder="1" applyAlignment="1" applyProtection="1">
      <alignment horizontal="center" vertical="center" shrinkToFit="1"/>
      <protection locked="0"/>
    </xf>
    <xf numFmtId="0" fontId="9" fillId="3" borderId="27" xfId="4" applyFont="1" applyFill="1" applyBorder="1" applyAlignment="1" applyProtection="1">
      <alignment horizontal="center" vertical="center" shrinkToFit="1"/>
      <protection locked="0"/>
    </xf>
    <xf numFmtId="0" fontId="9" fillId="3" borderId="13" xfId="4" applyFont="1" applyFill="1" applyBorder="1" applyAlignment="1" applyProtection="1">
      <alignment horizontal="center" vertical="center" shrinkToFit="1"/>
      <protection locked="0"/>
    </xf>
    <xf numFmtId="0" fontId="9" fillId="3" borderId="17" xfId="4" applyFont="1" applyFill="1" applyBorder="1" applyAlignment="1" applyProtection="1">
      <alignment horizontal="center" vertical="center" shrinkToFit="1"/>
      <protection locked="0"/>
    </xf>
    <xf numFmtId="0" fontId="9" fillId="3" borderId="14" xfId="4" applyFont="1" applyFill="1" applyBorder="1" applyAlignment="1" applyProtection="1">
      <alignment horizontal="center" vertical="center" shrinkToFit="1"/>
      <protection locked="0"/>
    </xf>
    <xf numFmtId="0" fontId="16" fillId="0" borderId="16" xfId="4" applyFont="1" applyBorder="1" applyAlignment="1">
      <alignment horizontal="center" vertical="center"/>
    </xf>
    <xf numFmtId="0" fontId="15" fillId="0" borderId="7" xfId="4" applyFont="1" applyBorder="1" applyAlignment="1" applyProtection="1">
      <alignment horizontal="center" vertical="center" wrapText="1"/>
      <protection locked="0"/>
    </xf>
    <xf numFmtId="0" fontId="15" fillId="0" borderId="16" xfId="4" applyFont="1" applyBorder="1" applyAlignment="1" applyProtection="1">
      <alignment horizontal="center" vertical="center" wrapText="1"/>
      <protection locked="0"/>
    </xf>
    <xf numFmtId="0" fontId="15" fillId="0" borderId="10" xfId="4" applyFont="1" applyBorder="1" applyAlignment="1" applyProtection="1">
      <alignment horizontal="center" vertical="center" wrapText="1"/>
      <protection locked="0"/>
    </xf>
    <xf numFmtId="0" fontId="15" fillId="0" borderId="23" xfId="4" applyFont="1" applyBorder="1" applyAlignment="1" applyProtection="1">
      <alignment horizontal="center" vertical="center" wrapText="1"/>
      <protection locked="0"/>
    </xf>
    <xf numFmtId="0" fontId="15" fillId="0" borderId="0" xfId="4" applyFont="1" applyBorder="1" applyAlignment="1" applyProtection="1">
      <alignment horizontal="center" vertical="center" wrapText="1"/>
      <protection locked="0"/>
    </xf>
    <xf numFmtId="0" fontId="15" fillId="0" borderId="15" xfId="4" applyFont="1" applyBorder="1" applyAlignment="1" applyProtection="1">
      <alignment horizontal="center" vertical="center" wrapText="1"/>
      <protection locked="0"/>
    </xf>
    <xf numFmtId="0" fontId="15" fillId="0" borderId="28" xfId="4" applyFont="1" applyBorder="1" applyAlignment="1" applyProtection="1">
      <alignment horizontal="center" vertical="center" wrapText="1"/>
      <protection locked="0"/>
    </xf>
    <xf numFmtId="0" fontId="15" fillId="0" borderId="6" xfId="4" applyFont="1" applyBorder="1" applyAlignment="1" applyProtection="1">
      <alignment horizontal="center" vertical="center" wrapText="1"/>
      <protection locked="0"/>
    </xf>
    <xf numFmtId="0" fontId="15" fillId="0" borderId="25" xfId="4" applyFont="1" applyBorder="1" applyAlignment="1" applyProtection="1">
      <alignment horizontal="center" vertical="center" wrapText="1"/>
      <protection locked="0"/>
    </xf>
    <xf numFmtId="0" fontId="16" fillId="0" borderId="5" xfId="4" applyFont="1" applyBorder="1" applyAlignment="1">
      <alignment horizontal="center" vertical="center"/>
    </xf>
    <xf numFmtId="0" fontId="16" fillId="0" borderId="17" xfId="4" applyFont="1" applyBorder="1" applyAlignment="1">
      <alignment horizontal="center" vertical="center"/>
    </xf>
    <xf numFmtId="0" fontId="9" fillId="3" borderId="2" xfId="4" applyFont="1" applyFill="1" applyBorder="1" applyAlignment="1" applyProtection="1">
      <alignment horizontal="center" vertical="center" shrinkToFit="1"/>
      <protection locked="0"/>
    </xf>
    <xf numFmtId="0" fontId="9" fillId="3" borderId="12" xfId="4" applyFont="1" applyFill="1" applyBorder="1" applyAlignment="1" applyProtection="1">
      <alignment horizontal="center" vertical="center" shrinkToFit="1"/>
      <protection locked="0"/>
    </xf>
    <xf numFmtId="0" fontId="15" fillId="0" borderId="16" xfId="4" applyFont="1" applyBorder="1" applyAlignment="1" applyProtection="1">
      <alignment horizontal="center" vertical="center"/>
      <protection locked="0"/>
    </xf>
    <xf numFmtId="0" fontId="15" fillId="0" borderId="10" xfId="4" applyFont="1" applyBorder="1" applyAlignment="1" applyProtection="1">
      <alignment horizontal="center" vertical="center"/>
      <protection locked="0"/>
    </xf>
    <xf numFmtId="0" fontId="15" fillId="0" borderId="23" xfId="4" applyFont="1" applyBorder="1" applyAlignment="1" applyProtection="1">
      <alignment horizontal="center" vertical="center"/>
      <protection locked="0"/>
    </xf>
    <xf numFmtId="0" fontId="15" fillId="0" borderId="0" xfId="4" applyFont="1" applyAlignment="1" applyProtection="1">
      <alignment horizontal="center" vertical="center"/>
      <protection locked="0"/>
    </xf>
    <xf numFmtId="0" fontId="15" fillId="0" borderId="15" xfId="4" applyFont="1" applyBorder="1" applyAlignment="1" applyProtection="1">
      <alignment horizontal="center" vertical="center"/>
      <protection locked="0"/>
    </xf>
    <xf numFmtId="0" fontId="15" fillId="0" borderId="0" xfId="4" applyFont="1" applyBorder="1" applyAlignment="1" applyProtection="1">
      <alignment horizontal="center" vertical="center"/>
      <protection locked="0"/>
    </xf>
    <xf numFmtId="0" fontId="17" fillId="0" borderId="1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71" fillId="0" borderId="0" xfId="4" applyFont="1" applyAlignment="1">
      <alignment horizontal="center" vertical="center"/>
    </xf>
    <xf numFmtId="0" fontId="68" fillId="0" borderId="0" xfId="4" applyFont="1" applyBorder="1" applyAlignment="1">
      <alignment horizontal="center" vertical="center"/>
    </xf>
    <xf numFmtId="0" fontId="98" fillId="0" borderId="7" xfId="4" applyFont="1" applyBorder="1" applyAlignment="1">
      <alignment horizontal="center" vertical="center"/>
    </xf>
    <xf numFmtId="0" fontId="98" fillId="0" borderId="16" xfId="4" applyFont="1" applyBorder="1" applyAlignment="1">
      <alignment horizontal="center" vertical="center"/>
    </xf>
    <xf numFmtId="0" fontId="98" fillId="0" borderId="8" xfId="4" applyFont="1" applyBorder="1" applyAlignment="1">
      <alignment horizontal="center" vertical="center"/>
    </xf>
    <xf numFmtId="0" fontId="98" fillId="0" borderId="11" xfId="4" applyFont="1" applyBorder="1" applyAlignment="1">
      <alignment horizontal="center" vertical="center"/>
    </xf>
    <xf numFmtId="0" fontId="98" fillId="0" borderId="17" xfId="4" applyFont="1" applyBorder="1" applyAlignment="1">
      <alignment horizontal="center" vertical="center"/>
    </xf>
    <xf numFmtId="0" fontId="98" fillId="0" borderId="12" xfId="4" applyFont="1" applyBorder="1" applyAlignment="1">
      <alignment horizontal="center" vertical="center"/>
    </xf>
    <xf numFmtId="0" fontId="15" fillId="0" borderId="7" xfId="0"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protection locked="0"/>
    </xf>
    <xf numFmtId="49" fontId="9" fillId="3" borderId="5" xfId="0"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vertical="center"/>
      <protection locked="0"/>
    </xf>
    <xf numFmtId="49" fontId="9" fillId="3" borderId="13"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49" fontId="9" fillId="3" borderId="12" xfId="0" applyNumberFormat="1" applyFont="1" applyFill="1" applyBorder="1" applyAlignment="1" applyProtection="1">
      <alignment horizontal="center" vertical="center"/>
      <protection locked="0"/>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49" fontId="9" fillId="3" borderId="27"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center" vertical="center"/>
      <protection locked="0"/>
    </xf>
    <xf numFmtId="0" fontId="71" fillId="0" borderId="0" xfId="0" applyFont="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9" xfId="0" applyFont="1" applyFill="1" applyBorder="1" applyAlignment="1">
      <alignment horizontal="center" vertical="center" shrinkToFit="1"/>
    </xf>
    <xf numFmtId="0" fontId="13" fillId="0" borderId="16" xfId="0" applyFont="1" applyFill="1" applyBorder="1" applyAlignment="1">
      <alignment horizontal="center" vertical="center" shrinkToFit="1"/>
    </xf>
    <xf numFmtId="0" fontId="13" fillId="0" borderId="13" xfId="0" applyFont="1" applyFill="1" applyBorder="1" applyAlignment="1">
      <alignment horizontal="center" vertical="center" shrinkToFit="1"/>
    </xf>
    <xf numFmtId="0" fontId="13" fillId="0" borderId="17"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11" fillId="0" borderId="0" xfId="0" applyFont="1" applyAlignment="1">
      <alignment horizontal="left" vertical="top" shrinkToFit="1"/>
    </xf>
    <xf numFmtId="0" fontId="112" fillId="0" borderId="0" xfId="0" applyFont="1" applyAlignment="1">
      <alignment horizontal="left" vertical="top" wrapText="1"/>
    </xf>
    <xf numFmtId="0" fontId="9" fillId="0" borderId="16"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4" xfId="0" applyFont="1" applyBorder="1" applyAlignment="1">
      <alignment horizontal="left" vertical="center" shrinkToFit="1"/>
    </xf>
    <xf numFmtId="0" fontId="9" fillId="3" borderId="16"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16" fillId="0" borderId="1" xfId="0" applyFont="1" applyFill="1" applyBorder="1" applyAlignment="1">
      <alignment horizontal="center" vertical="center" shrinkToFit="1"/>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16" fillId="0" borderId="5" xfId="0" applyFont="1" applyFill="1" applyBorder="1" applyAlignment="1">
      <alignment horizontal="distributed" vertical="center" wrapText="1"/>
    </xf>
    <xf numFmtId="0" fontId="16" fillId="0" borderId="17" xfId="0" applyFont="1" applyFill="1" applyBorder="1" applyAlignment="1">
      <alignment horizontal="distributed" vertical="center" wrapText="1"/>
    </xf>
    <xf numFmtId="0" fontId="9" fillId="0" borderId="7" xfId="0" applyFont="1" applyFill="1" applyBorder="1" applyAlignment="1">
      <alignment horizontal="left" vertical="center" shrinkToFit="1"/>
    </xf>
    <xf numFmtId="0" fontId="9" fillId="0" borderId="16" xfId="0" applyFont="1" applyFill="1" applyBorder="1" applyAlignment="1">
      <alignment horizontal="left" vertical="center" shrinkToFit="1"/>
    </xf>
    <xf numFmtId="0" fontId="9" fillId="0" borderId="10" xfId="0" applyFont="1" applyFill="1" applyBorder="1" applyAlignment="1">
      <alignment horizontal="left" vertical="center" shrinkToFit="1"/>
    </xf>
    <xf numFmtId="0" fontId="9" fillId="0" borderId="28" xfId="0" applyFont="1" applyFill="1" applyBorder="1" applyAlignment="1">
      <alignment horizontal="left" vertical="center" shrinkToFit="1"/>
    </xf>
    <xf numFmtId="0" fontId="9" fillId="0" borderId="6" xfId="0" applyFont="1" applyFill="1" applyBorder="1" applyAlignment="1">
      <alignment horizontal="left" vertical="center" shrinkToFit="1"/>
    </xf>
    <xf numFmtId="0" fontId="9" fillId="0" borderId="25" xfId="0" applyFont="1" applyFill="1" applyBorder="1" applyAlignment="1">
      <alignment horizontal="left" vertical="center" shrinkToFit="1"/>
    </xf>
    <xf numFmtId="0" fontId="14" fillId="0" borderId="0"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4" fillId="0" borderId="0" xfId="0" applyFont="1" applyFill="1" applyBorder="1" applyAlignment="1">
      <alignment horizontal="left" vertical="center" shrinkToFit="1"/>
    </xf>
    <xf numFmtId="0" fontId="9" fillId="0" borderId="0" xfId="0" applyFont="1" applyFill="1" applyBorder="1" applyAlignment="1">
      <alignment vertical="center" shrinkToFit="1"/>
    </xf>
    <xf numFmtId="0" fontId="9" fillId="0" borderId="6" xfId="0" applyFont="1" applyFill="1" applyBorder="1" applyAlignment="1">
      <alignment vertical="center" shrinkToFit="1"/>
    </xf>
    <xf numFmtId="0" fontId="13" fillId="3" borderId="0"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16" fillId="0" borderId="0" xfId="0" applyFont="1" applyFill="1" applyBorder="1" applyAlignment="1">
      <alignment horizontal="distributed" vertical="center" wrapText="1"/>
    </xf>
    <xf numFmtId="0" fontId="16" fillId="0" borderId="6" xfId="0" applyFont="1" applyFill="1" applyBorder="1" applyAlignment="1">
      <alignment horizontal="distributed" vertical="center" wrapText="1"/>
    </xf>
    <xf numFmtId="0" fontId="14" fillId="0" borderId="0" xfId="0" applyFont="1" applyAlignment="1">
      <alignment horizontal="left" vertical="center"/>
    </xf>
    <xf numFmtId="0" fontId="56" fillId="0" borderId="16" xfId="0" applyFont="1" applyFill="1" applyBorder="1" applyAlignment="1" applyProtection="1">
      <alignment horizontal="center" vertical="center"/>
    </xf>
    <xf numFmtId="0" fontId="13" fillId="3" borderId="16" xfId="0" applyFont="1" applyFill="1" applyBorder="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58" fillId="0" borderId="16" xfId="0" applyFont="1" applyBorder="1" applyAlignment="1">
      <alignment horizontal="left" vertical="center" shrinkToFit="1"/>
    </xf>
    <xf numFmtId="0" fontId="58" fillId="0" borderId="0" xfId="0" applyFont="1" applyAlignment="1">
      <alignment horizontal="left" vertical="center" shrinkToFit="1"/>
    </xf>
    <xf numFmtId="0" fontId="58" fillId="0" borderId="16" xfId="0" applyFont="1" applyBorder="1" applyAlignment="1">
      <alignment vertical="center" shrinkToFit="1"/>
    </xf>
    <xf numFmtId="0" fontId="58" fillId="0" borderId="10" xfId="0" applyFont="1" applyBorder="1" applyAlignment="1">
      <alignment vertical="center" shrinkToFit="1"/>
    </xf>
    <xf numFmtId="0" fontId="58" fillId="0" borderId="0" xfId="0" applyFont="1" applyAlignment="1">
      <alignment vertical="center" shrinkToFit="1"/>
    </xf>
    <xf numFmtId="0" fontId="58" fillId="0" borderId="15" xfId="0" applyFont="1" applyBorder="1" applyAlignment="1">
      <alignment vertical="center" shrinkToFit="1"/>
    </xf>
    <xf numFmtId="0" fontId="13" fillId="3" borderId="17" xfId="0" applyFont="1" applyFill="1" applyBorder="1" applyAlignment="1" applyProtection="1">
      <alignment horizontal="center" vertical="center"/>
      <protection locked="0"/>
    </xf>
    <xf numFmtId="0" fontId="58" fillId="0" borderId="17" xfId="0" applyFont="1" applyBorder="1" applyAlignment="1">
      <alignment vertical="center" shrinkToFit="1"/>
    </xf>
    <xf numFmtId="0" fontId="58" fillId="0" borderId="14" xfId="0" applyFont="1" applyBorder="1" applyAlignment="1">
      <alignment vertical="center" shrinkToFit="1"/>
    </xf>
    <xf numFmtId="0" fontId="97" fillId="0" borderId="0" xfId="0" applyFont="1" applyAlignment="1">
      <alignment horizontal="center" vertical="center"/>
    </xf>
    <xf numFmtId="0" fontId="111" fillId="0" borderId="17" xfId="0" applyFont="1" applyBorder="1" applyAlignment="1">
      <alignment horizontal="left" vertical="top" shrinkToFit="1"/>
    </xf>
    <xf numFmtId="0" fontId="112" fillId="0" borderId="17" xfId="0" applyFont="1" applyBorder="1" applyAlignment="1">
      <alignment horizontal="left" vertical="top" wrapText="1"/>
    </xf>
    <xf numFmtId="0" fontId="58" fillId="0" borderId="17" xfId="0" applyFont="1" applyBorder="1" applyAlignment="1">
      <alignment horizontal="left" vertical="center" shrinkToFit="1"/>
    </xf>
    <xf numFmtId="0" fontId="58" fillId="0" borderId="10" xfId="0" applyFont="1" applyBorder="1" applyAlignment="1">
      <alignment horizontal="left" vertical="center" shrinkToFit="1"/>
    </xf>
    <xf numFmtId="0" fontId="58" fillId="0" borderId="14" xfId="0" applyFont="1" applyBorder="1" applyAlignment="1">
      <alignment horizontal="left" vertical="center" shrinkToFit="1"/>
    </xf>
    <xf numFmtId="0" fontId="9" fillId="3" borderId="168" xfId="0" applyFont="1" applyFill="1" applyBorder="1" applyAlignment="1" applyProtection="1">
      <alignment horizontal="center" vertical="center" shrinkToFit="1"/>
      <protection locked="0"/>
    </xf>
    <xf numFmtId="0" fontId="9" fillId="3" borderId="5"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169" xfId="0" applyFont="1" applyFill="1" applyBorder="1" applyAlignment="1" applyProtection="1">
      <alignment horizontal="center" vertical="center" shrinkToFit="1"/>
      <protection locked="0"/>
    </xf>
    <xf numFmtId="0" fontId="9" fillId="3" borderId="17"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16" fillId="0" borderId="6" xfId="0" applyFont="1" applyBorder="1" applyAlignment="1">
      <alignment horizontal="left" vertical="center" shrinkToFit="1"/>
    </xf>
    <xf numFmtId="0" fontId="52" fillId="0" borderId="0" xfId="0" applyFont="1" applyBorder="1" applyAlignment="1">
      <alignment horizontal="left" vertical="center" shrinkToFit="1"/>
    </xf>
    <xf numFmtId="0" fontId="52" fillId="0" borderId="15" xfId="0" applyFont="1" applyBorder="1" applyAlignment="1">
      <alignment horizontal="left" vertical="center" shrinkToFit="1"/>
    </xf>
    <xf numFmtId="0" fontId="52" fillId="0" borderId="6" xfId="0" applyFont="1" applyBorder="1" applyAlignment="1">
      <alignment horizontal="left" vertical="center" shrinkToFit="1"/>
    </xf>
    <xf numFmtId="0" fontId="52" fillId="0" borderId="25" xfId="0" applyFont="1" applyBorder="1" applyAlignment="1">
      <alignment horizontal="left" vertical="center" shrinkToFit="1"/>
    </xf>
    <xf numFmtId="0" fontId="16" fillId="0" borderId="98" xfId="0" applyFont="1" applyBorder="1" applyAlignment="1">
      <alignment horizontal="left" vertical="center" shrinkToFit="1"/>
    </xf>
    <xf numFmtId="0" fontId="16" fillId="0" borderId="86" xfId="0" applyFont="1" applyBorder="1" applyAlignment="1">
      <alignment horizontal="left" vertical="center" shrinkToFit="1"/>
    </xf>
    <xf numFmtId="0" fontId="16" fillId="0" borderId="106" xfId="0" applyFont="1" applyBorder="1" applyAlignment="1">
      <alignment horizontal="left" vertical="center" shrinkToFit="1"/>
    </xf>
    <xf numFmtId="0" fontId="16" fillId="0" borderId="76" xfId="0" applyFont="1" applyBorder="1" applyAlignment="1">
      <alignment horizontal="left" vertical="center" shrinkToFit="1"/>
    </xf>
    <xf numFmtId="0" fontId="16" fillId="0" borderId="77" xfId="0" applyFont="1" applyBorder="1" applyAlignment="1">
      <alignment horizontal="left" vertical="center" shrinkToFit="1"/>
    </xf>
    <xf numFmtId="0" fontId="16" fillId="0" borderId="82" xfId="0" applyFont="1" applyBorder="1" applyAlignment="1">
      <alignment horizontal="left" vertical="center" shrinkToFit="1"/>
    </xf>
    <xf numFmtId="0" fontId="9" fillId="0" borderId="16" xfId="0" applyFont="1" applyBorder="1">
      <alignment vertical="center"/>
    </xf>
    <xf numFmtId="0" fontId="9" fillId="0" borderId="6" xfId="0" applyFont="1" applyBorder="1">
      <alignment vertical="center"/>
    </xf>
    <xf numFmtId="178" fontId="9" fillId="3" borderId="168" xfId="0" applyNumberFormat="1" applyFont="1" applyFill="1" applyBorder="1" applyAlignment="1" applyProtection="1">
      <alignment horizontal="center" vertical="center" shrinkToFit="1"/>
      <protection locked="0"/>
    </xf>
    <xf numFmtId="178" fontId="9" fillId="3" borderId="5" xfId="0" applyNumberFormat="1" applyFont="1" applyFill="1" applyBorder="1" applyAlignment="1" applyProtection="1">
      <alignment horizontal="center" vertical="center" shrinkToFit="1"/>
      <protection locked="0"/>
    </xf>
    <xf numFmtId="178" fontId="9" fillId="3" borderId="27" xfId="0" applyNumberFormat="1" applyFont="1" applyFill="1" applyBorder="1" applyAlignment="1" applyProtection="1">
      <alignment horizontal="center" vertical="center" shrinkToFit="1"/>
      <protection locked="0"/>
    </xf>
    <xf numFmtId="178" fontId="9" fillId="3" borderId="169" xfId="0" applyNumberFormat="1" applyFont="1" applyFill="1" applyBorder="1" applyAlignment="1" applyProtection="1">
      <alignment horizontal="center" vertical="center" shrinkToFit="1"/>
      <protection locked="0"/>
    </xf>
    <xf numFmtId="178" fontId="9" fillId="3" borderId="17" xfId="0" applyNumberFormat="1" applyFont="1" applyFill="1" applyBorder="1" applyAlignment="1" applyProtection="1">
      <alignment horizontal="center" vertical="center" shrinkToFit="1"/>
      <protection locked="0"/>
    </xf>
    <xf numFmtId="178" fontId="9" fillId="3" borderId="14" xfId="0" applyNumberFormat="1" applyFont="1" applyFill="1" applyBorder="1" applyAlignment="1" applyProtection="1">
      <alignment horizontal="center" vertical="center" shrinkToFit="1"/>
      <protection locked="0"/>
    </xf>
    <xf numFmtId="0" fontId="9" fillId="0" borderId="5" xfId="0" applyFont="1" applyFill="1" applyBorder="1" applyAlignment="1">
      <alignment horizontal="left" vertical="center" shrinkToFit="1"/>
    </xf>
    <xf numFmtId="0" fontId="9" fillId="0" borderId="0" xfId="0" applyFont="1" applyAlignment="1">
      <alignment horizontal="left" vertical="center"/>
    </xf>
    <xf numFmtId="0" fontId="9" fillId="0" borderId="17" xfId="0" applyFont="1" applyBorder="1" applyAlignment="1">
      <alignment horizontal="left" vertical="center"/>
    </xf>
    <xf numFmtId="0" fontId="14" fillId="0" borderId="0" xfId="0" applyFont="1" applyFill="1" applyAlignment="1" applyProtection="1">
      <alignment horizontal="left" vertical="center" shrinkToFit="1"/>
    </xf>
    <xf numFmtId="0" fontId="14" fillId="0" borderId="0" xfId="0" applyFont="1" applyFill="1" applyBorder="1" applyAlignment="1" applyProtection="1">
      <alignment horizontal="left" vertical="center" shrinkToFit="1"/>
    </xf>
    <xf numFmtId="182" fontId="12" fillId="3" borderId="5" xfId="0" applyNumberFormat="1" applyFont="1" applyFill="1" applyBorder="1" applyAlignment="1" applyProtection="1">
      <alignment horizontal="center" vertical="center" wrapText="1"/>
      <protection locked="0"/>
    </xf>
    <xf numFmtId="182" fontId="12" fillId="3"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0" xfId="0" applyFont="1" applyFill="1" applyBorder="1" applyAlignment="1" applyProtection="1">
      <alignment horizontal="left" vertical="center"/>
    </xf>
    <xf numFmtId="38" fontId="32" fillId="0" borderId="0" xfId="7" applyFont="1" applyBorder="1" applyAlignment="1">
      <alignment horizontal="left" vertical="center"/>
    </xf>
    <xf numFmtId="177" fontId="14" fillId="3" borderId="5" xfId="0" applyNumberFormat="1" applyFont="1" applyFill="1" applyBorder="1" applyAlignment="1" applyProtection="1">
      <alignment horizontal="center" vertical="center" wrapText="1"/>
      <protection locked="0"/>
    </xf>
    <xf numFmtId="177" fontId="14" fillId="3"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3" fillId="3" borderId="16" xfId="0"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13" fillId="3" borderId="32" xfId="0" applyFont="1" applyFill="1" applyBorder="1" applyAlignment="1" applyProtection="1">
      <alignment horizontal="center" vertical="center" wrapText="1"/>
      <protection locked="0"/>
    </xf>
    <xf numFmtId="0" fontId="16" fillId="0" borderId="0" xfId="0" applyFont="1" applyBorder="1" applyAlignment="1">
      <alignment horizontal="left" vertical="center" shrinkToFi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3" fillId="3" borderId="17" xfId="0" applyFont="1" applyFill="1" applyBorder="1" applyAlignment="1" applyProtection="1">
      <alignment horizontal="center" vertical="center" wrapText="1"/>
      <protection locked="0"/>
    </xf>
    <xf numFmtId="0" fontId="58" fillId="0" borderId="0" xfId="0" applyFont="1" applyBorder="1" applyProtection="1">
      <alignment vertical="center"/>
    </xf>
    <xf numFmtId="0" fontId="58" fillId="0" borderId="6" xfId="0" applyFont="1" applyBorder="1" applyProtection="1">
      <alignment vertical="center"/>
    </xf>
    <xf numFmtId="0" fontId="13" fillId="3" borderId="0" xfId="0" applyFont="1" applyFill="1" applyBorder="1" applyAlignment="1" applyProtection="1">
      <alignment horizontal="center" vertical="center" wrapText="1"/>
      <protection locked="0"/>
    </xf>
    <xf numFmtId="0" fontId="31" fillId="3" borderId="16" xfId="5" applyFont="1" applyFill="1" applyBorder="1" applyAlignment="1" applyProtection="1">
      <alignment horizontal="center" vertical="center" wrapText="1"/>
      <protection locked="0"/>
    </xf>
    <xf numFmtId="0" fontId="31" fillId="3" borderId="0" xfId="5" applyFont="1" applyFill="1" applyBorder="1" applyAlignment="1" applyProtection="1">
      <alignment horizontal="center" vertical="center" wrapText="1"/>
      <protection locked="0"/>
    </xf>
    <xf numFmtId="0" fontId="31" fillId="3" borderId="17" xfId="5" applyFont="1" applyFill="1" applyBorder="1" applyAlignment="1" applyProtection="1">
      <alignment horizontal="center" vertical="center" wrapText="1"/>
      <protection locked="0"/>
    </xf>
    <xf numFmtId="0" fontId="16" fillId="0" borderId="27" xfId="0" applyFont="1" applyBorder="1" applyAlignment="1">
      <alignment horizontal="left" vertical="center" shrinkToFit="1"/>
    </xf>
    <xf numFmtId="0" fontId="16" fillId="0" borderId="17" xfId="0" applyFont="1" applyBorder="1" applyAlignment="1">
      <alignment horizontal="left" vertical="center" shrinkToFit="1"/>
    </xf>
    <xf numFmtId="0" fontId="16" fillId="0" borderId="14" xfId="0" applyFont="1" applyBorder="1" applyAlignment="1">
      <alignment horizontal="left" vertical="center" shrinkToFit="1"/>
    </xf>
    <xf numFmtId="38" fontId="24" fillId="0" borderId="16" xfId="7" applyFont="1" applyBorder="1" applyAlignment="1">
      <alignment horizontal="left" vertical="center" wrapText="1"/>
    </xf>
    <xf numFmtId="38" fontId="24" fillId="0" borderId="0" xfId="7" applyFont="1" applyBorder="1" applyAlignment="1">
      <alignment horizontal="left" vertical="center" wrapText="1"/>
    </xf>
    <xf numFmtId="38" fontId="24" fillId="0" borderId="17" xfId="7" applyFont="1" applyBorder="1" applyAlignment="1">
      <alignment horizontal="left" vertical="center" wrapText="1"/>
    </xf>
    <xf numFmtId="0" fontId="16" fillId="0" borderId="5" xfId="0" applyFont="1" applyBorder="1" applyAlignment="1">
      <alignment horizontal="distributed" vertical="center" wrapText="1"/>
    </xf>
    <xf numFmtId="0" fontId="16" fillId="0" borderId="5" xfId="0" applyFont="1" applyBorder="1" applyProtection="1">
      <alignment vertical="center"/>
    </xf>
    <xf numFmtId="0" fontId="16" fillId="0" borderId="6" xfId="0" applyFont="1" applyBorder="1" applyProtection="1">
      <alignment vertical="center"/>
    </xf>
    <xf numFmtId="0" fontId="14" fillId="0" borderId="17" xfId="0" applyFont="1" applyFill="1" applyBorder="1" applyAlignment="1">
      <alignment horizontal="left" vertical="center" shrinkToFi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23" xfId="5" applyFont="1" applyBorder="1" applyAlignment="1">
      <alignment horizontal="center" vertical="center" shrinkToFit="1"/>
    </xf>
    <xf numFmtId="0" fontId="31" fillId="0" borderId="0" xfId="5" applyFont="1" applyBorder="1" applyAlignment="1">
      <alignment horizontal="center" vertical="center" shrinkToFit="1"/>
    </xf>
    <xf numFmtId="0" fontId="31" fillId="0" borderId="19" xfId="5" applyFont="1" applyBorder="1" applyAlignment="1">
      <alignment horizontal="center" vertical="center" shrinkToFit="1"/>
    </xf>
    <xf numFmtId="0" fontId="31" fillId="0" borderId="11" xfId="5" applyFont="1" applyBorder="1" applyAlignment="1">
      <alignment horizontal="center" vertical="center" shrinkToFit="1"/>
    </xf>
    <xf numFmtId="0" fontId="31" fillId="0" borderId="17" xfId="5" applyFont="1" applyBorder="1" applyAlignment="1">
      <alignment horizontal="center" vertical="center" shrinkToFit="1"/>
    </xf>
    <xf numFmtId="0" fontId="31" fillId="0" borderId="12" xfId="5" applyFont="1" applyBorder="1" applyAlignment="1">
      <alignment horizontal="center" vertical="center" shrinkToFit="1"/>
    </xf>
    <xf numFmtId="0" fontId="16" fillId="0" borderId="5" xfId="0" applyFont="1" applyBorder="1" applyAlignment="1" applyProtection="1">
      <alignment vertical="center" shrinkToFit="1"/>
    </xf>
    <xf numFmtId="0" fontId="16" fillId="0" borderId="17" xfId="0" applyFont="1" applyBorder="1" applyAlignment="1" applyProtection="1">
      <alignment vertical="center" shrinkToFit="1"/>
    </xf>
    <xf numFmtId="0" fontId="16" fillId="0" borderId="17" xfId="0" applyFont="1" applyBorder="1" applyAlignment="1">
      <alignment horizontal="distributed" vertical="center" wrapText="1"/>
    </xf>
    <xf numFmtId="0" fontId="14" fillId="0" borderId="17" xfId="0" applyFont="1" applyBorder="1" applyAlignment="1">
      <alignment horizontal="left" vertical="center" shrinkToFit="1"/>
    </xf>
    <xf numFmtId="0" fontId="58" fillId="0" borderId="5" xfId="0" applyFont="1" applyBorder="1" applyAlignment="1">
      <alignment vertical="center" shrinkToFit="1"/>
    </xf>
    <xf numFmtId="0" fontId="58" fillId="0" borderId="27" xfId="0" applyFont="1" applyBorder="1" applyAlignment="1">
      <alignment vertical="center" shrinkToFit="1"/>
    </xf>
    <xf numFmtId="0" fontId="58" fillId="0" borderId="6" xfId="0" applyFont="1" applyBorder="1" applyAlignment="1">
      <alignment vertical="center" shrinkToFit="1"/>
    </xf>
    <xf numFmtId="0" fontId="58" fillId="0" borderId="25" xfId="0" applyFont="1" applyBorder="1" applyAlignment="1">
      <alignment vertical="center" shrinkToFit="1"/>
    </xf>
    <xf numFmtId="0" fontId="20" fillId="3" borderId="5" xfId="0" applyFont="1" applyFill="1" applyBorder="1" applyAlignment="1" applyProtection="1">
      <alignment horizontal="center" vertical="center" shrinkToFit="1"/>
      <protection locked="0"/>
    </xf>
    <xf numFmtId="0" fontId="20" fillId="3" borderId="0" xfId="0" applyFont="1" applyFill="1" applyBorder="1" applyAlignment="1" applyProtection="1">
      <alignment horizontal="center" vertical="center" shrinkToFit="1"/>
      <protection locked="0"/>
    </xf>
    <xf numFmtId="0" fontId="61" fillId="0" borderId="5" xfId="0" applyFont="1" applyBorder="1" applyAlignment="1">
      <alignment horizontal="center" vertical="center" wrapText="1" shrinkToFit="1"/>
    </xf>
    <xf numFmtId="0" fontId="61" fillId="0" borderId="0" xfId="0" applyFont="1" applyAlignment="1">
      <alignment horizontal="center" vertical="center" wrapText="1" shrinkToFit="1"/>
    </xf>
    <xf numFmtId="0" fontId="61" fillId="0" borderId="0" xfId="0" applyFont="1" applyBorder="1" applyAlignment="1">
      <alignment horizontal="center" vertical="center" wrapText="1" shrinkToFit="1"/>
    </xf>
    <xf numFmtId="0" fontId="102" fillId="3" borderId="5" xfId="0" applyFont="1" applyFill="1" applyBorder="1" applyAlignment="1" applyProtection="1">
      <alignment horizontal="left" vertical="center" wrapText="1" indent="1" shrinkToFit="1"/>
      <protection locked="0"/>
    </xf>
    <xf numFmtId="0" fontId="102" fillId="3" borderId="27" xfId="0" applyFont="1" applyFill="1" applyBorder="1" applyAlignment="1" applyProtection="1">
      <alignment horizontal="left" vertical="center" wrapText="1" indent="1" shrinkToFit="1"/>
      <protection locked="0"/>
    </xf>
    <xf numFmtId="0" fontId="102" fillId="3" borderId="0" xfId="0" applyFont="1" applyFill="1" applyAlignment="1" applyProtection="1">
      <alignment horizontal="left" vertical="center" wrapText="1" indent="1" shrinkToFit="1"/>
      <protection locked="0"/>
    </xf>
    <xf numFmtId="0" fontId="102" fillId="3" borderId="15" xfId="0" applyFont="1" applyFill="1" applyBorder="1" applyAlignment="1" applyProtection="1">
      <alignment horizontal="left" vertical="center" wrapText="1" indent="1" shrinkToFit="1"/>
      <protection locked="0"/>
    </xf>
    <xf numFmtId="0" fontId="102" fillId="3" borderId="0" xfId="0" applyFont="1" applyFill="1" applyBorder="1" applyAlignment="1" applyProtection="1">
      <alignment horizontal="left" vertical="center" wrapText="1" indent="1" shrinkToFit="1"/>
      <protection locked="0"/>
    </xf>
    <xf numFmtId="176" fontId="116" fillId="0" borderId="16" xfId="0" applyNumberFormat="1" applyFont="1" applyFill="1" applyBorder="1" applyAlignment="1">
      <alignment horizontal="left" vertical="top" wrapText="1" indent="1" shrinkToFit="1"/>
    </xf>
    <xf numFmtId="176" fontId="116" fillId="0" borderId="0" xfId="0" applyNumberFormat="1" applyFont="1" applyFill="1" applyBorder="1" applyAlignment="1">
      <alignment horizontal="left" vertical="top" wrapText="1" indent="1" shrinkToFit="1"/>
    </xf>
    <xf numFmtId="0" fontId="9" fillId="0" borderId="16"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17" fillId="0" borderId="1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21" fillId="0" borderId="16" xfId="0" applyFont="1" applyBorder="1" applyAlignment="1">
      <alignment horizontal="center" vertical="top" shrinkToFit="1"/>
    </xf>
    <xf numFmtId="0" fontId="21" fillId="0" borderId="0" xfId="0" applyFont="1" applyBorder="1" applyAlignment="1">
      <alignment horizontal="center" vertical="top" shrinkToFit="1"/>
    </xf>
    <xf numFmtId="0" fontId="57" fillId="0" borderId="23" xfId="0" applyFont="1" applyBorder="1" applyAlignment="1">
      <alignment horizontal="center" vertical="center" shrinkToFit="1"/>
    </xf>
    <xf numFmtId="0" fontId="57" fillId="0" borderId="0" xfId="0" applyFont="1" applyBorder="1" applyAlignment="1">
      <alignment horizontal="center" vertical="center" shrinkToFit="1"/>
    </xf>
    <xf numFmtId="0" fontId="57" fillId="0" borderId="15" xfId="0" applyFont="1" applyBorder="1" applyAlignment="1">
      <alignment horizontal="center" vertical="center" shrinkToFit="1"/>
    </xf>
    <xf numFmtId="0" fontId="16" fillId="0" borderId="0" xfId="0" applyFont="1" applyBorder="1" applyAlignment="1">
      <alignment horizontal="distributed" vertical="center" wrapText="1"/>
    </xf>
    <xf numFmtId="0" fontId="16" fillId="0" borderId="5" xfId="0" applyFont="1" applyBorder="1" applyAlignment="1">
      <alignment horizontal="right" vertical="center"/>
    </xf>
    <xf numFmtId="0" fontId="16" fillId="0" borderId="6" xfId="0" applyFont="1" applyBorder="1" applyAlignment="1">
      <alignment horizontal="right" vertical="center"/>
    </xf>
    <xf numFmtId="0" fontId="71" fillId="0" borderId="0" xfId="0" applyFont="1" applyFill="1" applyAlignment="1">
      <alignment horizontal="center" vertical="center"/>
    </xf>
    <xf numFmtId="0" fontId="21" fillId="0" borderId="0" xfId="0" applyFont="1" applyBorder="1" applyAlignment="1">
      <alignment vertical="center" wrapText="1"/>
    </xf>
    <xf numFmtId="0" fontId="16" fillId="0" borderId="0" xfId="0" applyFont="1" applyBorder="1" applyAlignment="1">
      <alignment horizontal="left" vertical="center"/>
    </xf>
    <xf numFmtId="0" fontId="16" fillId="0" borderId="6" xfId="0" applyFont="1" applyBorder="1" applyAlignment="1">
      <alignment horizontal="left" vertical="center"/>
    </xf>
    <xf numFmtId="0" fontId="17" fillId="3" borderId="0" xfId="0" applyFont="1" applyFill="1" applyBorder="1" applyAlignment="1" applyProtection="1">
      <alignment horizontal="center" vertical="center" shrinkToFit="1"/>
      <protection locked="0"/>
    </xf>
    <xf numFmtId="0" fontId="17" fillId="3" borderId="6" xfId="0" applyFont="1" applyFill="1" applyBorder="1" applyAlignment="1" applyProtection="1">
      <alignment horizontal="center" vertical="center" shrinkToFit="1"/>
      <protection locked="0"/>
    </xf>
    <xf numFmtId="0" fontId="52" fillId="3" borderId="0" xfId="0" applyFont="1" applyFill="1" applyBorder="1" applyAlignment="1" applyProtection="1">
      <alignment horizontal="center" vertical="center" wrapText="1"/>
      <protection locked="0"/>
    </xf>
    <xf numFmtId="0" fontId="52" fillId="3" borderId="6" xfId="0" applyFont="1" applyFill="1" applyBorder="1" applyAlignment="1" applyProtection="1">
      <alignment horizontal="center" vertical="center" wrapText="1"/>
      <protection locked="0"/>
    </xf>
    <xf numFmtId="0" fontId="14" fillId="0" borderId="0" xfId="4" applyFont="1">
      <alignment vertical="center"/>
    </xf>
    <xf numFmtId="0" fontId="16" fillId="0" borderId="16" xfId="4" applyFont="1" applyBorder="1" applyAlignment="1" applyProtection="1">
      <alignment horizontal="center" vertical="center"/>
    </xf>
    <xf numFmtId="0" fontId="16" fillId="0" borderId="17" xfId="4" applyFont="1" applyBorder="1" applyAlignment="1" applyProtection="1">
      <alignment horizontal="center" vertical="center"/>
    </xf>
    <xf numFmtId="183" fontId="84" fillId="3" borderId="7" xfId="4" applyNumberFormat="1" applyFont="1" applyFill="1" applyBorder="1" applyAlignment="1" applyProtection="1">
      <alignment horizontal="right" vertical="center" shrinkToFit="1"/>
      <protection locked="0"/>
    </xf>
    <xf numFmtId="183" fontId="84" fillId="3" borderId="16" xfId="4" applyNumberFormat="1" applyFont="1" applyFill="1" applyBorder="1" applyAlignment="1" applyProtection="1">
      <alignment horizontal="right" vertical="center" shrinkToFit="1"/>
      <protection locked="0"/>
    </xf>
    <xf numFmtId="183" fontId="84" fillId="3" borderId="11" xfId="4" applyNumberFormat="1" applyFont="1" applyFill="1" applyBorder="1" applyAlignment="1" applyProtection="1">
      <alignment horizontal="right" vertical="center" shrinkToFit="1"/>
      <protection locked="0"/>
    </xf>
    <xf numFmtId="183" fontId="84" fillId="3" borderId="17" xfId="4" applyNumberFormat="1" applyFont="1" applyFill="1" applyBorder="1" applyAlignment="1" applyProtection="1">
      <alignment horizontal="right" vertical="center" shrinkToFit="1"/>
      <protection locked="0"/>
    </xf>
    <xf numFmtId="0" fontId="16" fillId="0" borderId="10" xfId="4" applyFont="1" applyBorder="1" applyAlignment="1">
      <alignment horizontal="center" vertical="center"/>
    </xf>
    <xf numFmtId="0" fontId="16" fillId="0" borderId="14" xfId="4" applyFont="1" applyBorder="1" applyAlignment="1">
      <alignment horizontal="center" vertical="center"/>
    </xf>
    <xf numFmtId="0" fontId="67" fillId="0" borderId="23" xfId="4" applyFont="1" applyBorder="1" applyAlignment="1" applyProtection="1">
      <alignment horizontal="center" vertical="center"/>
    </xf>
    <xf numFmtId="0" fontId="67" fillId="0" borderId="0" xfId="4" applyFont="1" applyAlignment="1" applyProtection="1">
      <alignment horizontal="center" vertical="center"/>
    </xf>
    <xf numFmtId="0" fontId="14" fillId="0" borderId="0" xfId="4" applyFont="1" applyProtection="1">
      <alignment vertical="center"/>
    </xf>
    <xf numFmtId="0" fontId="14" fillId="0" borderId="0" xfId="4" applyFont="1" applyFill="1">
      <alignment vertical="center"/>
    </xf>
    <xf numFmtId="0" fontId="16" fillId="0" borderId="1" xfId="4" applyFont="1" applyBorder="1" applyAlignment="1" applyProtection="1">
      <alignment horizontal="left" vertical="center" indent="1" shrinkToFit="1"/>
      <protection locked="0"/>
    </xf>
    <xf numFmtId="0" fontId="16" fillId="0" borderId="5" xfId="4" applyFont="1" applyBorder="1" applyAlignment="1" applyProtection="1">
      <alignment horizontal="left" vertical="center" indent="1" shrinkToFit="1"/>
      <protection locked="0"/>
    </xf>
    <xf numFmtId="0" fontId="16" fillId="0" borderId="27" xfId="4" applyFont="1" applyBorder="1" applyAlignment="1" applyProtection="1">
      <alignment horizontal="left" vertical="center" indent="1" shrinkToFit="1"/>
      <protection locked="0"/>
    </xf>
    <xf numFmtId="0" fontId="16" fillId="0" borderId="3" xfId="4" applyFont="1" applyBorder="1" applyAlignment="1" applyProtection="1">
      <alignment horizontal="left" vertical="center" indent="1" shrinkToFit="1"/>
      <protection locked="0"/>
    </xf>
    <xf numFmtId="0" fontId="16" fillId="0" borderId="6" xfId="4" applyFont="1" applyBorder="1" applyAlignment="1" applyProtection="1">
      <alignment horizontal="left" vertical="center" indent="1" shrinkToFit="1"/>
      <protection locked="0"/>
    </xf>
    <xf numFmtId="0" fontId="16" fillId="0" borderId="25" xfId="4" applyFont="1" applyBorder="1" applyAlignment="1" applyProtection="1">
      <alignment horizontal="left" vertical="center" indent="1" shrinkToFit="1"/>
      <protection locked="0"/>
    </xf>
    <xf numFmtId="0" fontId="16" fillId="3" borderId="5" xfId="4" applyFont="1" applyFill="1" applyBorder="1" applyAlignment="1" applyProtection="1">
      <alignment horizontal="center" vertical="center" shrinkToFit="1"/>
      <protection locked="0"/>
    </xf>
    <xf numFmtId="0" fontId="16" fillId="3" borderId="0" xfId="4" applyFont="1" applyFill="1" applyAlignment="1" applyProtection="1">
      <alignment horizontal="center" vertical="center" shrinkToFit="1"/>
      <protection locked="0"/>
    </xf>
    <xf numFmtId="0" fontId="16" fillId="0" borderId="5" xfId="4" applyFont="1" applyFill="1" applyBorder="1" applyAlignment="1" applyProtection="1">
      <alignment horizontal="center" vertical="center"/>
    </xf>
    <xf numFmtId="0" fontId="16" fillId="0" borderId="0" xfId="4" applyFont="1" applyFill="1" applyAlignment="1" applyProtection="1">
      <alignment horizontal="center" vertical="center"/>
    </xf>
    <xf numFmtId="183" fontId="84" fillId="3" borderId="125" xfId="4" applyNumberFormat="1" applyFont="1" applyFill="1" applyBorder="1" applyAlignment="1" applyProtection="1">
      <alignment horizontal="right" vertical="center" shrinkToFit="1"/>
      <protection locked="0"/>
    </xf>
    <xf numFmtId="183" fontId="84" fillId="3" borderId="32" xfId="4" applyNumberFormat="1" applyFont="1" applyFill="1" applyBorder="1" applyAlignment="1" applyProtection="1">
      <alignment horizontal="right" vertical="center" shrinkToFit="1"/>
      <protection locked="0"/>
    </xf>
    <xf numFmtId="183" fontId="84" fillId="3" borderId="184" xfId="4" applyNumberFormat="1" applyFont="1" applyFill="1" applyBorder="1" applyAlignment="1" applyProtection="1">
      <alignment horizontal="right" vertical="center" shrinkToFit="1"/>
      <protection locked="0"/>
    </xf>
    <xf numFmtId="183" fontId="84" fillId="3" borderId="182" xfId="4" applyNumberFormat="1" applyFont="1" applyFill="1" applyBorder="1" applyAlignment="1" applyProtection="1">
      <alignment horizontal="right" vertical="center" shrinkToFit="1"/>
      <protection locked="0"/>
    </xf>
    <xf numFmtId="0" fontId="16" fillId="0" borderId="17" xfId="4" applyFont="1" applyFill="1" applyBorder="1" applyAlignment="1" applyProtection="1">
      <alignment horizontal="center" vertical="center"/>
    </xf>
    <xf numFmtId="0" fontId="16" fillId="0" borderId="1" xfId="4" applyFont="1" applyFill="1" applyBorder="1" applyAlignment="1" applyProtection="1">
      <alignment horizontal="left" vertical="center" indent="1" shrinkToFit="1"/>
      <protection locked="0"/>
    </xf>
    <xf numFmtId="0" fontId="16" fillId="0" borderId="5" xfId="4" applyFont="1" applyFill="1" applyBorder="1" applyAlignment="1" applyProtection="1">
      <alignment horizontal="left" vertical="center" indent="1" shrinkToFit="1"/>
      <protection locked="0"/>
    </xf>
    <xf numFmtId="0" fontId="16" fillId="0" borderId="27" xfId="4" applyFont="1" applyFill="1" applyBorder="1" applyAlignment="1" applyProtection="1">
      <alignment horizontal="left" vertical="center" indent="1" shrinkToFit="1"/>
      <protection locked="0"/>
    </xf>
    <xf numFmtId="0" fontId="16" fillId="0" borderId="13" xfId="4" applyFont="1" applyFill="1" applyBorder="1" applyAlignment="1" applyProtection="1">
      <alignment horizontal="left" vertical="center" indent="1" shrinkToFit="1"/>
      <protection locked="0"/>
    </xf>
    <xf numFmtId="0" fontId="16" fillId="0" borderId="17" xfId="4" applyFont="1" applyFill="1" applyBorder="1" applyAlignment="1" applyProtection="1">
      <alignment horizontal="left" vertical="center" indent="1" shrinkToFit="1"/>
      <protection locked="0"/>
    </xf>
    <xf numFmtId="0" fontId="16" fillId="0" borderId="14" xfId="4" applyFont="1" applyFill="1" applyBorder="1" applyAlignment="1" applyProtection="1">
      <alignment horizontal="left" vertical="center" indent="1" shrinkToFit="1"/>
      <protection locked="0"/>
    </xf>
    <xf numFmtId="0" fontId="16" fillId="0" borderId="2" xfId="4" applyFont="1" applyFill="1" applyBorder="1" applyAlignment="1" applyProtection="1">
      <alignment horizontal="center" vertical="center"/>
    </xf>
    <xf numFmtId="0" fontId="16" fillId="0" borderId="19" xfId="4" applyFont="1" applyFill="1" applyBorder="1" applyAlignment="1" applyProtection="1">
      <alignment horizontal="center" vertical="center"/>
    </xf>
    <xf numFmtId="0" fontId="16" fillId="0" borderId="18" xfId="4" applyFont="1" applyFill="1" applyBorder="1" applyAlignment="1" applyProtection="1">
      <alignment horizontal="left" vertical="center" indent="1" shrinkToFit="1"/>
      <protection locked="0"/>
    </xf>
    <xf numFmtId="0" fontId="16" fillId="0" borderId="0" xfId="4" applyFont="1" applyFill="1" applyAlignment="1" applyProtection="1">
      <alignment horizontal="left" vertical="center" indent="1" shrinkToFit="1"/>
      <protection locked="0"/>
    </xf>
    <xf numFmtId="0" fontId="16" fillId="0" borderId="15" xfId="4" applyFont="1" applyFill="1" applyBorder="1" applyAlignment="1" applyProtection="1">
      <alignment horizontal="left" vertical="center" indent="1" shrinkToFit="1"/>
      <protection locked="0"/>
    </xf>
    <xf numFmtId="0" fontId="13" fillId="3" borderId="5" xfId="4" applyFont="1" applyFill="1" applyBorder="1" applyAlignment="1" applyProtection="1">
      <alignment horizontal="center" vertical="center"/>
      <protection locked="0"/>
    </xf>
    <xf numFmtId="0" fontId="13" fillId="3" borderId="0" xfId="4" applyFont="1" applyFill="1" applyAlignment="1" applyProtection="1">
      <alignment horizontal="center" vertical="center"/>
      <protection locked="0"/>
    </xf>
    <xf numFmtId="0" fontId="13" fillId="3" borderId="6" xfId="4" applyFont="1" applyFill="1" applyBorder="1" applyAlignment="1" applyProtection="1">
      <alignment horizontal="center" vertical="center"/>
      <protection locked="0"/>
    </xf>
    <xf numFmtId="0" fontId="9" fillId="0" borderId="5" xfId="4" applyFont="1" applyBorder="1" applyAlignment="1">
      <alignment horizontal="left" vertical="center" indent="1" shrinkToFit="1"/>
    </xf>
    <xf numFmtId="0" fontId="9" fillId="0" borderId="27" xfId="4" applyFont="1" applyBorder="1" applyAlignment="1">
      <alignment horizontal="left" vertical="center" indent="1" shrinkToFit="1"/>
    </xf>
    <xf numFmtId="0" fontId="9" fillId="0" borderId="0" xfId="4" applyFont="1" applyAlignment="1">
      <alignment horizontal="left" vertical="center" indent="1" shrinkToFit="1"/>
    </xf>
    <xf numFmtId="0" fontId="9" fillId="0" borderId="15" xfId="4" applyFont="1" applyBorder="1" applyAlignment="1">
      <alignment horizontal="left" vertical="center" indent="1" shrinkToFit="1"/>
    </xf>
    <xf numFmtId="0" fontId="9" fillId="0" borderId="6" xfId="4" applyFont="1" applyBorder="1" applyAlignment="1">
      <alignment horizontal="left" vertical="center" indent="1" shrinkToFit="1"/>
    </xf>
    <xf numFmtId="0" fontId="9" fillId="0" borderId="25" xfId="4" applyFont="1" applyBorder="1" applyAlignment="1">
      <alignment horizontal="left" vertical="center" indent="1" shrinkToFit="1"/>
    </xf>
    <xf numFmtId="0" fontId="16" fillId="0" borderId="178" xfId="4" applyFont="1" applyBorder="1" applyAlignment="1">
      <alignment horizontal="left" vertical="center" shrinkToFit="1"/>
    </xf>
    <xf numFmtId="0" fontId="16" fillId="0" borderId="86" xfId="4" applyFont="1" applyBorder="1" applyAlignment="1">
      <alignment horizontal="left" vertical="center" shrinkToFit="1"/>
    </xf>
    <xf numFmtId="0" fontId="16" fillId="0" borderId="180" xfId="4" applyFont="1" applyBorder="1" applyAlignment="1">
      <alignment horizontal="left" vertical="center" shrinkToFit="1"/>
    </xf>
    <xf numFmtId="0" fontId="16" fillId="0" borderId="6" xfId="4" applyFont="1" applyBorder="1" applyAlignment="1">
      <alignment horizontal="left" vertical="center" shrinkToFit="1"/>
    </xf>
    <xf numFmtId="0" fontId="13" fillId="3" borderId="86" xfId="4" applyFont="1" applyFill="1" applyBorder="1" applyAlignment="1" applyProtection="1">
      <alignment horizontal="center" vertical="center"/>
      <protection locked="0"/>
    </xf>
    <xf numFmtId="183" fontId="84" fillId="3" borderId="1" xfId="4" applyNumberFormat="1" applyFont="1" applyFill="1" applyBorder="1" applyAlignment="1" applyProtection="1">
      <alignment horizontal="right" vertical="center" shrinkToFit="1"/>
      <protection locked="0"/>
    </xf>
    <xf numFmtId="183" fontId="84" fillId="3" borderId="5" xfId="4" applyNumberFormat="1" applyFont="1" applyFill="1" applyBorder="1" applyAlignment="1" applyProtection="1">
      <alignment horizontal="right" vertical="center" shrinkToFit="1"/>
      <protection locked="0"/>
    </xf>
    <xf numFmtId="183" fontId="84" fillId="3" borderId="18" xfId="4" applyNumberFormat="1" applyFont="1" applyFill="1" applyBorder="1" applyAlignment="1" applyProtection="1">
      <alignment horizontal="right" vertical="center" shrinkToFit="1"/>
      <protection locked="0"/>
    </xf>
    <xf numFmtId="183" fontId="84" fillId="3" borderId="0" xfId="4" applyNumberFormat="1" applyFont="1" applyFill="1" applyAlignment="1" applyProtection="1">
      <alignment horizontal="right" vertical="center" shrinkToFit="1"/>
      <protection locked="0"/>
    </xf>
    <xf numFmtId="183" fontId="84" fillId="3" borderId="3" xfId="4" applyNumberFormat="1" applyFont="1" applyFill="1" applyBorder="1" applyAlignment="1" applyProtection="1">
      <alignment horizontal="right" vertical="center" shrinkToFit="1"/>
      <protection locked="0"/>
    </xf>
    <xf numFmtId="183" fontId="84" fillId="3" borderId="6"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15" fillId="0" borderId="16" xfId="4" applyFont="1" applyBorder="1" applyAlignment="1" applyProtection="1">
      <alignment horizontal="center" vertical="center" shrinkToFit="1"/>
    </xf>
    <xf numFmtId="0" fontId="15" fillId="0" borderId="0" xfId="4" applyFont="1" applyAlignment="1" applyProtection="1">
      <alignment horizontal="center" vertical="center" shrinkToFit="1"/>
    </xf>
    <xf numFmtId="0" fontId="15" fillId="0" borderId="17" xfId="4" applyFont="1" applyBorder="1" applyAlignment="1" applyProtection="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16" fillId="0" borderId="0" xfId="4" applyFont="1" applyAlignment="1">
      <alignment horizontal="center" vertical="center"/>
    </xf>
    <xf numFmtId="0" fontId="84" fillId="0" borderId="5" xfId="4" applyFont="1" applyBorder="1" applyAlignment="1">
      <alignment horizontal="left" vertical="center" indent="1"/>
    </xf>
    <xf numFmtId="0" fontId="84" fillId="0" borderId="0" xfId="4" applyFont="1" applyAlignment="1">
      <alignment horizontal="left" vertical="center" indent="1"/>
    </xf>
    <xf numFmtId="0" fontId="84" fillId="0" borderId="6" xfId="4" applyFont="1" applyBorder="1" applyAlignment="1">
      <alignment horizontal="left" vertical="center" indent="1"/>
    </xf>
    <xf numFmtId="0" fontId="15" fillId="3" borderId="5" xfId="4" applyFont="1" applyFill="1" applyBorder="1" applyAlignment="1" applyProtection="1">
      <alignment horizontal="center" vertical="center" shrinkToFit="1"/>
      <protection locked="0"/>
    </xf>
    <xf numFmtId="0" fontId="15" fillId="3" borderId="0" xfId="4" applyFont="1" applyFill="1" applyAlignment="1" applyProtection="1">
      <alignment horizontal="center" vertical="center" shrinkToFit="1"/>
      <protection locked="0"/>
    </xf>
    <xf numFmtId="0" fontId="15" fillId="3" borderId="6" xfId="4" applyFont="1" applyFill="1" applyBorder="1" applyAlignment="1" applyProtection="1">
      <alignment horizontal="center" vertical="center" shrinkToFit="1"/>
      <protection locked="0"/>
    </xf>
    <xf numFmtId="0" fontId="84" fillId="0" borderId="17" xfId="4" applyFont="1" applyBorder="1" applyAlignment="1">
      <alignment horizontal="left" vertical="center" inden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19" xfId="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0" fontId="16" fillId="0" borderId="114" xfId="4" quotePrefix="1" applyFont="1" applyFill="1" applyBorder="1" applyAlignment="1">
      <alignment horizontal="center" vertical="center"/>
    </xf>
    <xf numFmtId="0" fontId="16" fillId="0" borderId="32"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81" xfId="4" applyFont="1" applyFill="1" applyBorder="1" applyAlignment="1">
      <alignment horizontal="center" vertical="center"/>
    </xf>
    <xf numFmtId="0" fontId="16" fillId="0" borderId="182" xfId="4" applyFont="1" applyFill="1" applyBorder="1" applyAlignment="1">
      <alignment horizontal="center" vertical="center"/>
    </xf>
    <xf numFmtId="0" fontId="16" fillId="0" borderId="183" xfId="4" applyFont="1" applyFill="1" applyBorder="1" applyAlignment="1">
      <alignment horizontal="center" vertical="center"/>
    </xf>
    <xf numFmtId="0" fontId="16" fillId="0" borderId="5" xfId="4" applyFont="1" applyFill="1" applyBorder="1" applyAlignment="1">
      <alignment horizontal="left" vertical="center"/>
    </xf>
    <xf numFmtId="0" fontId="16" fillId="0" borderId="0" xfId="4" applyFont="1" applyFill="1" applyAlignment="1">
      <alignment horizontal="left" vertical="center"/>
    </xf>
    <xf numFmtId="0" fontId="16" fillId="0" borderId="5" xfId="4" applyFont="1" applyFill="1" applyBorder="1" applyAlignment="1">
      <alignment horizontal="center" vertical="center"/>
    </xf>
    <xf numFmtId="0" fontId="16" fillId="0" borderId="0" xfId="4" applyFont="1" applyFill="1" applyAlignment="1">
      <alignment horizontal="center" vertical="center"/>
    </xf>
    <xf numFmtId="0" fontId="16" fillId="0" borderId="26" xfId="4" applyFont="1" applyFill="1" applyBorder="1" applyAlignment="1">
      <alignment horizontal="center" vertical="center"/>
    </xf>
    <xf numFmtId="0" fontId="16" fillId="0" borderId="2" xfId="4" applyFont="1" applyFill="1" applyBorder="1" applyAlignment="1">
      <alignment horizontal="center" vertical="center"/>
    </xf>
    <xf numFmtId="183" fontId="20" fillId="0" borderId="5" xfId="4" applyNumberFormat="1" applyFont="1" applyFill="1" applyBorder="1" applyAlignment="1" applyProtection="1">
      <alignment horizontal="center" vertical="center"/>
    </xf>
    <xf numFmtId="183" fontId="20" fillId="0" borderId="2" xfId="4" applyNumberFormat="1" applyFont="1" applyFill="1" applyBorder="1" applyAlignment="1" applyProtection="1">
      <alignment horizontal="center" vertical="center"/>
    </xf>
    <xf numFmtId="183" fontId="20" fillId="0" borderId="0" xfId="4" applyNumberFormat="1" applyFont="1" applyFill="1" applyAlignment="1" applyProtection="1">
      <alignment horizontal="center" vertical="center"/>
    </xf>
    <xf numFmtId="183" fontId="20" fillId="0" borderId="19" xfId="4" applyNumberFormat="1" applyFont="1" applyFill="1" applyBorder="1" applyAlignment="1" applyProtection="1">
      <alignment horizontal="center" vertical="center"/>
    </xf>
    <xf numFmtId="0" fontId="16" fillId="0" borderId="114" xfId="4" quotePrefix="1" applyFont="1" applyBorder="1" applyAlignment="1">
      <alignment horizontal="center" vertical="center"/>
    </xf>
    <xf numFmtId="0" fontId="16" fillId="0" borderId="32" xfId="4" applyFont="1" applyBorder="1" applyAlignment="1">
      <alignment horizontal="center" vertical="center"/>
    </xf>
    <xf numFmtId="0" fontId="16" fillId="0" borderId="29" xfId="4" applyFont="1" applyBorder="1" applyAlignment="1">
      <alignment horizontal="center" vertical="center"/>
    </xf>
    <xf numFmtId="0" fontId="16" fillId="0" borderId="114" xfId="4" applyFont="1" applyBorder="1" applyAlignment="1">
      <alignment horizontal="center" vertical="center"/>
    </xf>
    <xf numFmtId="0" fontId="16" fillId="0" borderId="5" xfId="4" applyFont="1" applyBorder="1" applyAlignment="1">
      <alignment horizontal="left" vertical="center"/>
    </xf>
    <xf numFmtId="0" fontId="16" fillId="0" borderId="6" xfId="4" applyFont="1" applyBorder="1" applyAlignment="1">
      <alignment horizontal="left" vertical="center"/>
    </xf>
    <xf numFmtId="0" fontId="16" fillId="3" borderId="6" xfId="4" applyFont="1" applyFill="1" applyBorder="1" applyAlignment="1" applyProtection="1">
      <alignment horizontal="center" vertical="center" shrinkToFit="1"/>
      <protection locked="0"/>
    </xf>
    <xf numFmtId="0" fontId="16" fillId="0" borderId="5"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6" fillId="0" borderId="26" xfId="4" quotePrefix="1" applyFont="1" applyBorder="1" applyAlignment="1">
      <alignment horizontal="center" vertical="center"/>
    </xf>
    <xf numFmtId="0" fontId="16" fillId="0" borderId="5" xfId="4" quotePrefix="1" applyFont="1" applyBorder="1" applyAlignment="1">
      <alignment horizontal="center" vertical="center"/>
    </xf>
    <xf numFmtId="0" fontId="16" fillId="0" borderId="2" xfId="4" quotePrefix="1" applyFont="1" applyBorder="1" applyAlignment="1">
      <alignment horizontal="center" vertical="center"/>
    </xf>
    <xf numFmtId="0" fontId="16" fillId="0" borderId="23" xfId="4" quotePrefix="1" applyFont="1" applyBorder="1" applyAlignment="1">
      <alignment horizontal="center" vertical="center"/>
    </xf>
    <xf numFmtId="0" fontId="16" fillId="0" borderId="0" xfId="4" quotePrefix="1" applyFont="1" applyAlignment="1">
      <alignment horizontal="center" vertical="center"/>
    </xf>
    <xf numFmtId="0" fontId="16" fillId="0" borderId="19" xfId="4" quotePrefix="1" applyFont="1" applyBorder="1" applyAlignment="1">
      <alignment horizontal="center" vertical="center"/>
    </xf>
    <xf numFmtId="0" fontId="16" fillId="0" borderId="28" xfId="4" quotePrefix="1" applyFont="1" applyBorder="1" applyAlignment="1">
      <alignment horizontal="center" vertical="center"/>
    </xf>
    <xf numFmtId="0" fontId="16" fillId="0" borderId="6" xfId="4" quotePrefix="1" applyFont="1" applyBorder="1" applyAlignment="1">
      <alignment horizontal="center" vertical="center"/>
    </xf>
    <xf numFmtId="0" fontId="16" fillId="0" borderId="4" xfId="4" quotePrefix="1" applyFont="1" applyBorder="1" applyAlignment="1">
      <alignment horizontal="center" vertical="center"/>
    </xf>
    <xf numFmtId="0" fontId="16" fillId="0" borderId="1" xfId="4" applyFont="1" applyBorder="1" applyAlignment="1">
      <alignment horizontal="center" vertical="center"/>
    </xf>
    <xf numFmtId="0" fontId="16" fillId="0" borderId="176" xfId="4" applyFont="1" applyBorder="1" applyAlignment="1">
      <alignment horizontal="center" vertical="center"/>
    </xf>
    <xf numFmtId="0" fontId="16" fillId="0" borderId="18" xfId="4" applyFont="1" applyBorder="1" applyAlignment="1">
      <alignment horizontal="center" vertical="center"/>
    </xf>
    <xf numFmtId="0" fontId="16" fillId="0" borderId="126" xfId="4" applyFont="1" applyBorder="1" applyAlignment="1">
      <alignment horizontal="center" vertical="center"/>
    </xf>
    <xf numFmtId="0" fontId="16" fillId="0" borderId="3" xfId="4" applyFont="1" applyBorder="1" applyAlignment="1">
      <alignment horizontal="center" vertical="center"/>
    </xf>
    <xf numFmtId="0" fontId="16" fillId="0" borderId="179" xfId="4" applyFont="1" applyBorder="1" applyAlignment="1">
      <alignment horizontal="center" vertical="center"/>
    </xf>
    <xf numFmtId="0" fontId="16" fillId="0" borderId="172"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177" xfId="4" applyFont="1" applyBorder="1" applyAlignment="1">
      <alignment horizontal="left" vertical="center" shrinkToFit="1"/>
    </xf>
    <xf numFmtId="0" fontId="16" fillId="0" borderId="77" xfId="4" applyFont="1" applyBorder="1" applyAlignment="1">
      <alignment horizontal="left" vertical="center" shrinkToFit="1"/>
    </xf>
    <xf numFmtId="0" fontId="13" fillId="3" borderId="77" xfId="4" applyFont="1" applyFill="1" applyBorder="1" applyAlignment="1" applyProtection="1">
      <alignment horizontal="center" vertical="center"/>
      <protection locked="0"/>
    </xf>
    <xf numFmtId="0" fontId="68" fillId="0" borderId="0" xfId="4" applyFont="1" applyAlignment="1">
      <alignment horizontal="center" vertical="center"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16" fillId="0" borderId="6" xfId="4" applyFont="1" applyBorder="1" applyAlignment="1">
      <alignment horizontal="left" vertical="center" indent="1" shrinkToFit="1"/>
    </xf>
    <xf numFmtId="183" fontId="64" fillId="0" borderId="7" xfId="4" applyNumberFormat="1" applyFont="1" applyBorder="1" applyAlignment="1">
      <alignment horizontal="center" vertical="center"/>
    </xf>
    <xf numFmtId="0" fontId="64" fillId="0" borderId="10" xfId="4" applyFont="1" applyBorder="1" applyAlignment="1">
      <alignment horizontal="center" vertical="center"/>
    </xf>
    <xf numFmtId="0" fontId="64" fillId="0" borderId="11" xfId="4" applyFont="1" applyBorder="1" applyAlignment="1">
      <alignment horizontal="center" vertical="center"/>
    </xf>
    <xf numFmtId="0" fontId="64" fillId="0" borderId="14" xfId="4" applyFont="1" applyBorder="1" applyAlignment="1">
      <alignment horizontal="center" vertical="center"/>
    </xf>
    <xf numFmtId="183" fontId="64" fillId="0" borderId="10" xfId="4" applyNumberFormat="1" applyFont="1" applyBorder="1" applyAlignment="1">
      <alignment horizontal="center"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7" fillId="0" borderId="23" xfId="4" applyFont="1" applyBorder="1" applyAlignment="1" applyProtection="1">
      <alignment horizontal="left" vertical="center"/>
    </xf>
    <xf numFmtId="0" fontId="67" fillId="0" borderId="0" xfId="4" applyFont="1" applyAlignment="1" applyProtection="1">
      <alignment horizontal="left" vertical="center"/>
    </xf>
    <xf numFmtId="183" fontId="64" fillId="0" borderId="33" xfId="4" applyNumberFormat="1" applyFont="1" applyBorder="1" applyAlignment="1">
      <alignment horizontal="center" vertical="center"/>
    </xf>
    <xf numFmtId="0" fontId="64" fillId="0" borderId="34" xfId="4" applyFont="1" applyBorder="1" applyAlignment="1">
      <alignment horizontal="center" vertical="center"/>
    </xf>
    <xf numFmtId="0" fontId="64" fillId="0" borderId="35" xfId="4" applyFont="1" applyBorder="1" applyAlignment="1">
      <alignment horizontal="center" vertical="center"/>
    </xf>
    <xf numFmtId="0" fontId="64" fillId="0" borderId="36" xfId="4" applyFont="1" applyBorder="1" applyAlignment="1">
      <alignment horizontal="center" vertical="center"/>
    </xf>
    <xf numFmtId="0" fontId="9" fillId="0" borderId="7" xfId="4" applyFont="1" applyBorder="1" applyAlignment="1">
      <alignment horizontal="right" vertical="center"/>
    </xf>
    <xf numFmtId="0" fontId="9" fillId="0" borderId="16" xfId="4" applyFont="1" applyBorder="1" applyAlignment="1">
      <alignment horizontal="right" vertical="center"/>
    </xf>
    <xf numFmtId="0" fontId="9" fillId="0" borderId="11" xfId="4" applyFont="1" applyBorder="1" applyAlignment="1">
      <alignment horizontal="right" vertical="center"/>
    </xf>
    <xf numFmtId="0" fontId="9" fillId="0" borderId="17" xfId="4" applyFont="1" applyBorder="1" applyAlignment="1">
      <alignment horizontal="right" vertical="center"/>
    </xf>
    <xf numFmtId="183" fontId="84" fillId="0" borderId="7" xfId="4" applyNumberFormat="1" applyFont="1" applyBorder="1" applyAlignment="1" applyProtection="1">
      <alignment horizontal="right" vertical="center" shrinkToFit="1"/>
    </xf>
    <xf numFmtId="183" fontId="84" fillId="0" borderId="16" xfId="4" applyNumberFormat="1" applyFont="1" applyBorder="1" applyAlignment="1" applyProtection="1">
      <alignment horizontal="right" vertical="center" shrinkToFit="1"/>
    </xf>
    <xf numFmtId="183" fontId="84" fillId="0" borderId="11" xfId="4" applyNumberFormat="1" applyFont="1" applyBorder="1" applyAlignment="1" applyProtection="1">
      <alignment horizontal="right" vertical="center" shrinkToFit="1"/>
    </xf>
    <xf numFmtId="183" fontId="84" fillId="0" borderId="17" xfId="4" applyNumberFormat="1" applyFont="1" applyBorder="1" applyAlignment="1" applyProtection="1">
      <alignment horizontal="right" vertical="center" shrinkToFit="1"/>
    </xf>
    <xf numFmtId="0" fontId="20" fillId="0" borderId="45" xfId="4" applyFont="1" applyBorder="1" applyAlignment="1">
      <alignment horizontal="right" vertical="center"/>
    </xf>
    <xf numFmtId="0" fontId="20" fillId="0" borderId="5" xfId="4" applyFont="1" applyBorder="1" applyAlignment="1">
      <alignment horizontal="right" vertical="center"/>
    </xf>
    <xf numFmtId="0" fontId="20" fillId="0" borderId="188" xfId="4" applyFont="1" applyBorder="1" applyAlignment="1">
      <alignment horizontal="right" vertical="center"/>
    </xf>
    <xf numFmtId="0" fontId="20" fillId="0" borderId="48" xfId="4" applyFont="1" applyBorder="1" applyAlignment="1">
      <alignment horizontal="right" vertical="center"/>
    </xf>
    <xf numFmtId="3" fontId="23" fillId="0" borderId="5" xfId="4" applyNumberFormat="1" applyFont="1" applyBorder="1" applyAlignment="1">
      <alignment horizontal="center" vertical="center"/>
    </xf>
    <xf numFmtId="3" fontId="23" fillId="0" borderId="62" xfId="4" applyNumberFormat="1" applyFont="1" applyBorder="1" applyAlignment="1">
      <alignment horizontal="center" vertical="center"/>
    </xf>
    <xf numFmtId="3" fontId="23" fillId="0" borderId="48" xfId="4" applyNumberFormat="1" applyFont="1" applyBorder="1" applyAlignment="1">
      <alignment horizontal="center" vertical="center"/>
    </xf>
    <xf numFmtId="3" fontId="23" fillId="0" borderId="189" xfId="4" applyNumberFormat="1" applyFont="1" applyBorder="1" applyAlignment="1">
      <alignment horizontal="center" vertical="center"/>
    </xf>
    <xf numFmtId="3" fontId="12" fillId="0" borderId="0" xfId="4" applyNumberFormat="1" applyFont="1" applyAlignment="1">
      <alignment horizontal="center" vertical="center"/>
    </xf>
    <xf numFmtId="0" fontId="13" fillId="0" borderId="16" xfId="4" applyFont="1" applyBorder="1" applyAlignment="1">
      <alignment horizontal="center" vertical="center"/>
    </xf>
    <xf numFmtId="0" fontId="13" fillId="0" borderId="8" xfId="4" applyFont="1" applyBorder="1" applyAlignment="1">
      <alignment horizontal="center" vertical="center"/>
    </xf>
    <xf numFmtId="0" fontId="13" fillId="0" borderId="28" xfId="4" applyFont="1" applyBorder="1" applyAlignment="1">
      <alignment horizontal="center" vertical="center"/>
    </xf>
    <xf numFmtId="0" fontId="13" fillId="0" borderId="6" xfId="4" applyFont="1" applyBorder="1" applyAlignment="1">
      <alignment horizontal="center" vertical="center"/>
    </xf>
    <xf numFmtId="0" fontId="13" fillId="0" borderId="4" xfId="4" applyFont="1" applyBorder="1" applyAlignment="1">
      <alignment horizontal="center" vertical="center"/>
    </xf>
    <xf numFmtId="0" fontId="13" fillId="0" borderId="16" xfId="4" applyFont="1" applyBorder="1" applyAlignment="1">
      <alignment horizontal="center" vertical="center" shrinkToFit="1"/>
    </xf>
    <xf numFmtId="0" fontId="13" fillId="0" borderId="6" xfId="4" applyFont="1" applyBorder="1" applyAlignment="1">
      <alignment horizontal="center" vertical="center" shrinkToFit="1"/>
    </xf>
    <xf numFmtId="38" fontId="16" fillId="0" borderId="44" xfId="3" applyFont="1" applyBorder="1" applyAlignment="1">
      <alignment horizontal="right" vertical="center" shrinkToFit="1"/>
    </xf>
    <xf numFmtId="38" fontId="16" fillId="0" borderId="39" xfId="3" applyFont="1" applyBorder="1" applyAlignment="1">
      <alignment horizontal="right" vertical="center" shrinkToFit="1"/>
    </xf>
    <xf numFmtId="38" fontId="16" fillId="0" borderId="42" xfId="3" applyFont="1" applyBorder="1" applyAlignment="1">
      <alignment horizontal="right" vertical="center" shrinkToFit="1"/>
    </xf>
    <xf numFmtId="38" fontId="16" fillId="0" borderId="6" xfId="3" applyFont="1" applyBorder="1" applyAlignment="1">
      <alignment horizontal="right" vertical="center" shrinkToFit="1"/>
    </xf>
    <xf numFmtId="0" fontId="63" fillId="0" borderId="39" xfId="4" applyFont="1" applyBorder="1" applyAlignment="1">
      <alignment horizontal="left" vertical="center" indent="2" shrinkToFit="1"/>
    </xf>
    <xf numFmtId="0" fontId="63" fillId="0" borderId="187" xfId="4" applyFont="1" applyBorder="1" applyAlignment="1">
      <alignment horizontal="left" vertical="center" indent="2" shrinkToFit="1"/>
    </xf>
    <xf numFmtId="0" fontId="63" fillId="0" borderId="6" xfId="4" applyFont="1" applyBorder="1" applyAlignment="1">
      <alignment horizontal="left" vertical="center" indent="2" shrinkToFit="1"/>
    </xf>
    <xf numFmtId="0" fontId="63" fillId="0" borderId="99" xfId="4" applyFont="1" applyBorder="1" applyAlignment="1">
      <alignment horizontal="left" vertical="center" indent="2" shrinkToFit="1"/>
    </xf>
    <xf numFmtId="0" fontId="108" fillId="0" borderId="5" xfId="4" applyFont="1" applyBorder="1" applyAlignment="1">
      <alignment horizontal="center" vertical="center" shrinkToFit="1"/>
    </xf>
    <xf numFmtId="0" fontId="108" fillId="0" borderId="48" xfId="4" applyFont="1" applyBorder="1" applyAlignment="1">
      <alignment horizontal="center" vertical="center" shrinkToFit="1"/>
    </xf>
    <xf numFmtId="0" fontId="100" fillId="0" borderId="5" xfId="4" applyFont="1" applyBorder="1" applyAlignment="1">
      <alignment horizontal="center" vertical="center"/>
    </xf>
    <xf numFmtId="0" fontId="100" fillId="0" borderId="48" xfId="4" applyFont="1" applyBorder="1" applyAlignment="1">
      <alignment horizontal="center" vertical="center"/>
    </xf>
    <xf numFmtId="0" fontId="16" fillId="0" borderId="28" xfId="4" quotePrefix="1" applyFont="1" applyBorder="1" applyAlignment="1" applyProtection="1">
      <alignment horizontal="center" vertical="center"/>
    </xf>
    <xf numFmtId="0" fontId="16" fillId="0" borderId="114"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0" fontId="16" fillId="0" borderId="2" xfId="4" applyFont="1" applyBorder="1" applyAlignment="1">
      <alignment horizontal="center" vertical="center"/>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4" fillId="3" borderId="108" xfId="4" applyNumberFormat="1" applyFont="1" applyFill="1" applyBorder="1" applyAlignment="1" applyProtection="1">
      <alignment horizontal="right" vertical="center" shrinkToFit="1"/>
      <protection locked="0"/>
    </xf>
    <xf numFmtId="183" fontId="84" fillId="3" borderId="38" xfId="4" applyNumberFormat="1" applyFont="1" applyFill="1" applyBorder="1" applyAlignment="1" applyProtection="1">
      <alignment horizontal="right" vertical="center" shrinkToFit="1"/>
      <protection locked="0"/>
    </xf>
    <xf numFmtId="0" fontId="16" fillId="0" borderId="9"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indent="1" shrinkToFit="1"/>
      <protection locked="0"/>
    </xf>
    <xf numFmtId="0" fontId="16" fillId="0" borderId="10" xfId="4" applyFont="1" applyBorder="1" applyAlignment="1" applyProtection="1">
      <alignment horizontal="left" vertical="center" indent="1" shrinkToFit="1"/>
      <protection locked="0"/>
    </xf>
    <xf numFmtId="0" fontId="16" fillId="0" borderId="18" xfId="4" applyFont="1" applyBorder="1" applyAlignment="1" applyProtection="1">
      <alignment horizontal="left" vertical="center" indent="1" shrinkToFit="1"/>
      <protection locked="0"/>
    </xf>
    <xf numFmtId="0" fontId="16" fillId="0" borderId="0" xfId="4" applyFont="1" applyAlignment="1" applyProtection="1">
      <alignment horizontal="left" vertical="center" indent="1" shrinkToFit="1"/>
      <protection locked="0"/>
    </xf>
    <xf numFmtId="0" fontId="16" fillId="0" borderId="15" xfId="4" applyFont="1" applyBorder="1" applyAlignment="1" applyProtection="1">
      <alignment horizontal="left" vertical="center" indent="1" shrinkToFit="1"/>
      <protection locked="0"/>
    </xf>
    <xf numFmtId="0" fontId="20" fillId="0" borderId="0" xfId="4" applyFont="1" applyAlignment="1">
      <alignment horizontal="center" vertical="center"/>
    </xf>
    <xf numFmtId="0" fontId="14" fillId="0" borderId="0" xfId="4" applyFont="1" applyAlignment="1">
      <alignment horizontal="left" vertical="center"/>
    </xf>
    <xf numFmtId="183" fontId="16" fillId="0" borderId="0" xfId="4" applyNumberFormat="1" applyFont="1" applyAlignment="1">
      <alignment horizontal="center" vertical="center"/>
    </xf>
    <xf numFmtId="0" fontId="13" fillId="0" borderId="7" xfId="4" applyFont="1" applyBorder="1" applyAlignment="1">
      <alignment horizontal="center" vertical="center" wrapText="1"/>
    </xf>
    <xf numFmtId="0" fontId="13" fillId="0" borderId="16" xfId="4" applyFont="1" applyBorder="1" applyAlignment="1">
      <alignment horizontal="center" vertical="center" wrapText="1"/>
    </xf>
    <xf numFmtId="0" fontId="13" fillId="0" borderId="28" xfId="4" applyFont="1" applyBorder="1" applyAlignment="1">
      <alignment horizontal="center" vertical="center" wrapText="1"/>
    </xf>
    <xf numFmtId="0" fontId="13" fillId="0" borderId="6" xfId="4" applyFont="1" applyBorder="1" applyAlignment="1">
      <alignment horizontal="center" vertical="center" wrapText="1"/>
    </xf>
    <xf numFmtId="0" fontId="16" fillId="0" borderId="16" xfId="4" applyFont="1" applyBorder="1" applyAlignment="1">
      <alignment vertical="center" shrinkToFit="1"/>
    </xf>
    <xf numFmtId="0" fontId="16" fillId="0" borderId="6" xfId="4" applyFont="1" applyBorder="1" applyAlignment="1">
      <alignment vertical="center" shrinkToFit="1"/>
    </xf>
    <xf numFmtId="0" fontId="16" fillId="0" borderId="16" xfId="4" applyFont="1" applyBorder="1">
      <alignment vertical="center"/>
    </xf>
    <xf numFmtId="0" fontId="16" fillId="0" borderId="0" xfId="4" applyFont="1" applyBorder="1">
      <alignment vertical="center"/>
    </xf>
    <xf numFmtId="183" fontId="71" fillId="3" borderId="16" xfId="4" applyNumberFormat="1" applyFont="1" applyFill="1" applyBorder="1" applyAlignment="1" applyProtection="1">
      <alignment horizontal="right" vertical="center"/>
      <protection locked="0"/>
    </xf>
    <xf numFmtId="183" fontId="71" fillId="3" borderId="0" xfId="4" applyNumberFormat="1" applyFont="1" applyFill="1" applyBorder="1" applyAlignment="1" applyProtection="1">
      <alignment horizontal="right" vertical="center"/>
      <protection locked="0"/>
    </xf>
    <xf numFmtId="0" fontId="16" fillId="4" borderId="16" xfId="4" applyFont="1" applyFill="1" applyBorder="1" applyAlignment="1">
      <alignment horizontal="center" vertical="center"/>
    </xf>
    <xf numFmtId="0" fontId="16" fillId="4" borderId="10" xfId="4" applyFont="1" applyFill="1" applyBorder="1" applyAlignment="1">
      <alignment horizontal="center" vertical="center"/>
    </xf>
    <xf numFmtId="0" fontId="16" fillId="4" borderId="0" xfId="4" applyFont="1" applyFill="1" applyBorder="1" applyAlignment="1">
      <alignment horizontal="center" vertical="center"/>
    </xf>
    <xf numFmtId="0" fontId="16" fillId="4" borderId="15" xfId="4" applyFont="1" applyFill="1" applyBorder="1" applyAlignment="1">
      <alignment horizontal="center" vertical="center"/>
    </xf>
    <xf numFmtId="0" fontId="13" fillId="0" borderId="26"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17" xfId="4" applyFont="1" applyBorder="1" applyAlignment="1">
      <alignment horizontal="center" vertical="center" wrapText="1"/>
    </xf>
    <xf numFmtId="0" fontId="16" fillId="0" borderId="5" xfId="4" applyFont="1" applyBorder="1" applyAlignment="1">
      <alignment vertical="center" shrinkToFit="1"/>
    </xf>
    <xf numFmtId="0" fontId="16" fillId="0" borderId="17" xfId="4" applyFont="1" applyBorder="1" applyAlignment="1">
      <alignment vertical="center" shrinkToFit="1"/>
    </xf>
    <xf numFmtId="0" fontId="18" fillId="0" borderId="5" xfId="4" applyFont="1" applyBorder="1" applyAlignment="1">
      <alignment horizontal="left" vertical="center" wrapText="1"/>
    </xf>
    <xf numFmtId="0" fontId="18" fillId="0" borderId="17" xfId="4" applyFont="1" applyBorder="1" applyAlignment="1">
      <alignment horizontal="left" vertical="center" wrapText="1"/>
    </xf>
    <xf numFmtId="176" fontId="15" fillId="3" borderId="5" xfId="4" applyNumberFormat="1" applyFont="1" applyFill="1" applyBorder="1" applyAlignment="1" applyProtection="1">
      <alignment horizontal="right" vertical="center"/>
      <protection locked="0"/>
    </xf>
    <xf numFmtId="176" fontId="15" fillId="3" borderId="17" xfId="4" applyNumberFormat="1" applyFont="1" applyFill="1" applyBorder="1" applyAlignment="1" applyProtection="1">
      <alignment horizontal="right" vertical="center"/>
      <protection locked="0"/>
    </xf>
    <xf numFmtId="0" fontId="16" fillId="0" borderId="12" xfId="4" applyFont="1" applyBorder="1" applyAlignment="1">
      <alignment horizontal="center" vertical="center"/>
    </xf>
    <xf numFmtId="0" fontId="61" fillId="0" borderId="5" xfId="4" applyFont="1" applyBorder="1" applyAlignment="1">
      <alignment horizontal="left" vertical="center" wrapText="1"/>
    </xf>
    <xf numFmtId="0" fontId="61" fillId="0" borderId="17" xfId="4" applyFont="1" applyBorder="1" applyAlignment="1">
      <alignment horizontal="left" vertical="center" wrapText="1"/>
    </xf>
    <xf numFmtId="0" fontId="95" fillId="0" borderId="5" xfId="4" applyFont="1" applyBorder="1" applyAlignment="1">
      <alignment horizontal="left" vertical="center" shrinkToFit="1"/>
    </xf>
    <xf numFmtId="0" fontId="95" fillId="0" borderId="17" xfId="4" applyFont="1" applyBorder="1" applyAlignment="1">
      <alignment horizontal="left" vertical="center" shrinkToFit="1"/>
    </xf>
    <xf numFmtId="183" fontId="71" fillId="3" borderId="5" xfId="4" applyNumberFormat="1" applyFont="1" applyFill="1" applyBorder="1" applyAlignment="1" applyProtection="1">
      <alignment horizontal="right" vertical="center"/>
      <protection locked="0"/>
    </xf>
    <xf numFmtId="183" fontId="71" fillId="3" borderId="17" xfId="4" applyNumberFormat="1" applyFont="1" applyFill="1" applyBorder="1" applyAlignment="1" applyProtection="1">
      <alignment horizontal="right" vertical="center"/>
      <protection locked="0"/>
    </xf>
    <xf numFmtId="0" fontId="16" fillId="0" borderId="27" xfId="4" applyFont="1" applyBorder="1" applyAlignment="1">
      <alignment horizontal="center" vertical="center"/>
    </xf>
    <xf numFmtId="0" fontId="16" fillId="0" borderId="9" xfId="4" applyFont="1" applyBorder="1" applyAlignment="1">
      <alignment horizontal="center" vertical="center"/>
    </xf>
    <xf numFmtId="0" fontId="16" fillId="0" borderId="13" xfId="4" applyFont="1" applyBorder="1" applyAlignment="1">
      <alignment horizontal="center" vertical="center"/>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8" xfId="4" applyFont="1" applyBorder="1" applyAlignment="1">
      <alignment horizontal="center" vertical="center"/>
    </xf>
    <xf numFmtId="0" fontId="63" fillId="0" borderId="5" xfId="4" applyFont="1" applyBorder="1" applyAlignment="1">
      <alignment horizontal="center" vertical="center"/>
    </xf>
    <xf numFmtId="0" fontId="63" fillId="0" borderId="48" xfId="4" applyFont="1" applyBorder="1" applyAlignment="1">
      <alignment horizontal="center" vertical="center"/>
    </xf>
    <xf numFmtId="0" fontId="100" fillId="0" borderId="0" xfId="0" applyFont="1" applyFill="1" applyBorder="1" applyAlignment="1">
      <alignment horizontal="left" vertical="center" shrinkToFit="1"/>
    </xf>
    <xf numFmtId="0" fontId="99" fillId="0" borderId="0" xfId="0" applyFont="1" applyAlignment="1">
      <alignment horizontal="left" vertical="center" shrinkToFit="1"/>
    </xf>
    <xf numFmtId="0" fontId="22"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13" fillId="3" borderId="73" xfId="0" applyFont="1" applyFill="1" applyBorder="1" applyAlignment="1" applyProtection="1">
      <alignment horizontal="center" vertical="center"/>
      <protection locked="0"/>
    </xf>
    <xf numFmtId="0" fontId="13" fillId="3" borderId="51" xfId="0" applyFont="1" applyFill="1" applyBorder="1" applyAlignment="1" applyProtection="1">
      <alignment horizontal="center" vertical="center"/>
      <protection locked="0"/>
    </xf>
    <xf numFmtId="0" fontId="13" fillId="3" borderId="58" xfId="0" applyFont="1" applyFill="1" applyBorder="1" applyAlignment="1" applyProtection="1">
      <alignment horizontal="center" vertical="center"/>
      <protection locked="0"/>
    </xf>
    <xf numFmtId="0" fontId="13" fillId="3" borderId="98"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106" xfId="0" applyFont="1" applyFill="1" applyBorder="1" applyAlignment="1" applyProtection="1">
      <alignment horizontal="center" vertical="center"/>
      <protection locked="0"/>
    </xf>
    <xf numFmtId="179" fontId="9" fillId="0" borderId="86" xfId="0" applyNumberFormat="1" applyFont="1" applyFill="1" applyBorder="1" applyAlignment="1" applyProtection="1">
      <alignment horizontal="center" vertical="center" shrinkToFit="1"/>
    </xf>
    <xf numFmtId="179" fontId="9" fillId="0" borderId="77" xfId="0" applyNumberFormat="1" applyFont="1" applyFill="1" applyBorder="1" applyAlignment="1" applyProtection="1">
      <alignment horizontal="center" vertical="center" shrinkToFit="1"/>
    </xf>
    <xf numFmtId="0" fontId="20" fillId="3" borderId="86" xfId="0" applyNumberFormat="1" applyFont="1" applyFill="1" applyBorder="1" applyAlignment="1" applyProtection="1">
      <alignment horizontal="center" vertical="center"/>
      <protection locked="0"/>
    </xf>
    <xf numFmtId="0" fontId="20" fillId="3" borderId="77" xfId="0" applyNumberFormat="1" applyFont="1" applyFill="1" applyBorder="1" applyAlignment="1" applyProtection="1">
      <alignment horizontal="center" vertical="center"/>
      <protection locked="0"/>
    </xf>
    <xf numFmtId="0" fontId="16" fillId="0" borderId="80" xfId="0" applyFont="1" applyFill="1" applyBorder="1" applyAlignment="1">
      <alignment horizontal="center" vertical="center"/>
    </xf>
    <xf numFmtId="0" fontId="16" fillId="0" borderId="51" xfId="0" applyFont="1" applyFill="1" applyBorder="1" applyAlignment="1">
      <alignment horizontal="center" vertical="center"/>
    </xf>
    <xf numFmtId="183" fontId="57" fillId="3" borderId="73" xfId="0" applyNumberFormat="1" applyFont="1" applyFill="1" applyBorder="1" applyAlignment="1" applyProtection="1">
      <alignment vertical="center"/>
      <protection locked="0"/>
    </xf>
    <xf numFmtId="183" fontId="57" fillId="3" borderId="51" xfId="0" applyNumberFormat="1" applyFont="1" applyFill="1" applyBorder="1" applyAlignment="1" applyProtection="1">
      <alignment vertical="center"/>
      <protection locked="0"/>
    </xf>
    <xf numFmtId="0" fontId="16" fillId="0" borderId="51" xfId="0" applyFont="1" applyFill="1" applyBorder="1" applyAlignment="1">
      <alignment horizontal="center" vertical="center" shrinkToFit="1"/>
    </xf>
    <xf numFmtId="0" fontId="16" fillId="0" borderId="96" xfId="0" applyFont="1" applyFill="1" applyBorder="1" applyAlignment="1">
      <alignment horizontal="center" vertical="center" shrinkToFit="1"/>
    </xf>
    <xf numFmtId="0" fontId="13" fillId="3" borderId="130" xfId="0" applyFont="1" applyFill="1" applyBorder="1" applyAlignment="1" applyProtection="1">
      <alignment horizontal="center" vertical="center"/>
      <protection locked="0"/>
    </xf>
    <xf numFmtId="0" fontId="13" fillId="3" borderId="50" xfId="0" applyFont="1" applyFill="1" applyBorder="1" applyAlignment="1" applyProtection="1">
      <alignment horizontal="center" vertical="center"/>
      <protection locked="0"/>
    </xf>
    <xf numFmtId="0" fontId="13" fillId="3" borderId="194" xfId="0" applyFont="1" applyFill="1" applyBorder="1" applyAlignment="1" applyProtection="1">
      <alignment horizontal="center" vertical="center"/>
      <protection locked="0"/>
    </xf>
    <xf numFmtId="0" fontId="13" fillId="3" borderId="193" xfId="0" applyFont="1" applyFill="1" applyBorder="1" applyAlignment="1" applyProtection="1">
      <alignment horizontal="center" vertical="center"/>
      <protection locked="0"/>
    </xf>
    <xf numFmtId="0" fontId="13" fillId="3" borderId="96" xfId="0" applyFont="1" applyFill="1" applyBorder="1" applyAlignment="1" applyProtection="1">
      <alignment horizontal="center" vertical="center"/>
      <protection locked="0"/>
    </xf>
    <xf numFmtId="0" fontId="16" fillId="0" borderId="86" xfId="0" applyFont="1" applyFill="1" applyBorder="1" applyAlignment="1">
      <alignment horizontal="center" vertical="center" shrinkToFit="1"/>
    </xf>
    <xf numFmtId="0" fontId="16" fillId="0" borderId="87" xfId="0" applyFont="1" applyFill="1" applyBorder="1" applyAlignment="1">
      <alignment horizontal="center" vertical="center" shrinkToFit="1"/>
    </xf>
    <xf numFmtId="0" fontId="13" fillId="3" borderId="195" xfId="0" applyFont="1" applyFill="1" applyBorder="1" applyAlignment="1" applyProtection="1">
      <alignment horizontal="center" vertical="center"/>
      <protection locked="0"/>
    </xf>
    <xf numFmtId="0" fontId="13" fillId="3" borderId="64" xfId="0" applyFont="1" applyFill="1" applyBorder="1" applyAlignment="1" applyProtection="1">
      <alignment horizontal="center" vertical="center"/>
      <protection locked="0"/>
    </xf>
    <xf numFmtId="0" fontId="13" fillId="3" borderId="196" xfId="0" applyFont="1" applyFill="1" applyBorder="1" applyAlignment="1" applyProtection="1">
      <alignment horizontal="center" vertical="center"/>
      <protection locked="0"/>
    </xf>
    <xf numFmtId="0" fontId="13" fillId="3" borderId="186" xfId="0" applyFont="1" applyFill="1" applyBorder="1" applyAlignment="1" applyProtection="1">
      <alignment horizontal="center" vertical="center"/>
      <protection locked="0"/>
    </xf>
    <xf numFmtId="0" fontId="13" fillId="3" borderId="57" xfId="0" applyFont="1" applyFill="1" applyBorder="1" applyAlignment="1" applyProtection="1">
      <alignment horizontal="center" vertical="center"/>
      <protection locked="0"/>
    </xf>
    <xf numFmtId="179" fontId="9" fillId="0" borderId="51" xfId="0" applyNumberFormat="1" applyFont="1" applyFill="1" applyBorder="1" applyAlignment="1" applyProtection="1">
      <alignment horizontal="center" vertical="center" shrinkToFit="1"/>
    </xf>
    <xf numFmtId="0" fontId="16" fillId="0" borderId="43" xfId="0" applyFont="1" applyFill="1" applyBorder="1" applyAlignment="1">
      <alignment horizontal="center" vertical="center"/>
    </xf>
    <xf numFmtId="0" fontId="16" fillId="0" borderId="0" xfId="0" applyFont="1" applyFill="1" applyBorder="1" applyAlignment="1">
      <alignment horizontal="center" vertical="center"/>
    </xf>
    <xf numFmtId="176" fontId="20" fillId="5" borderId="7" xfId="0" applyNumberFormat="1" applyFont="1" applyFill="1" applyBorder="1" applyAlignment="1">
      <alignment horizontal="center" vertical="center"/>
    </xf>
    <xf numFmtId="176" fontId="20" fillId="5" borderId="16" xfId="0" applyNumberFormat="1" applyFont="1" applyFill="1" applyBorder="1" applyAlignment="1">
      <alignment horizontal="center" vertical="center"/>
    </xf>
    <xf numFmtId="176" fontId="20" fillId="5" borderId="10" xfId="0" applyNumberFormat="1" applyFont="1" applyFill="1" applyBorder="1" applyAlignment="1">
      <alignment horizontal="center" vertical="center"/>
    </xf>
    <xf numFmtId="176" fontId="20" fillId="5" borderId="11" xfId="0" applyNumberFormat="1" applyFont="1" applyFill="1" applyBorder="1" applyAlignment="1">
      <alignment horizontal="center" vertical="center"/>
    </xf>
    <xf numFmtId="176" fontId="20" fillId="5" borderId="17" xfId="0" applyNumberFormat="1" applyFont="1" applyFill="1" applyBorder="1" applyAlignment="1">
      <alignment horizontal="center" vertical="center"/>
    </xf>
    <xf numFmtId="176" fontId="20" fillId="5" borderId="14" xfId="0" applyNumberFormat="1" applyFont="1" applyFill="1" applyBorder="1" applyAlignment="1">
      <alignment horizontal="center" vertical="center"/>
    </xf>
    <xf numFmtId="183" fontId="9" fillId="0" borderId="16" xfId="0" applyNumberFormat="1" applyFont="1" applyFill="1" applyBorder="1" applyAlignment="1">
      <alignment horizontal="center" vertical="center"/>
    </xf>
    <xf numFmtId="0" fontId="9" fillId="0" borderId="16"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48" xfId="0" applyFont="1" applyFill="1" applyBorder="1" applyAlignment="1">
      <alignment horizontal="center" vertical="center"/>
    </xf>
    <xf numFmtId="176" fontId="13" fillId="0" borderId="44" xfId="0" applyNumberFormat="1" applyFont="1" applyFill="1" applyBorder="1" applyAlignment="1">
      <alignment horizontal="center" vertical="center"/>
    </xf>
    <xf numFmtId="176" fontId="13" fillId="0" borderId="39" xfId="0" applyNumberFormat="1" applyFont="1" applyFill="1" applyBorder="1" applyAlignment="1">
      <alignment horizontal="center" vertical="center"/>
    </xf>
    <xf numFmtId="176" fontId="13" fillId="0" borderId="187" xfId="0" applyNumberFormat="1" applyFont="1" applyFill="1" applyBorder="1" applyAlignment="1">
      <alignment horizontal="center" vertical="center"/>
    </xf>
    <xf numFmtId="176" fontId="13" fillId="0" borderId="188" xfId="0" applyNumberFormat="1" applyFont="1" applyFill="1" applyBorder="1" applyAlignment="1">
      <alignment horizontal="center" vertical="center"/>
    </xf>
    <xf numFmtId="176" fontId="13" fillId="0" borderId="48" xfId="0" applyNumberFormat="1" applyFont="1" applyFill="1" applyBorder="1" applyAlignment="1">
      <alignment horizontal="center" vertical="center"/>
    </xf>
    <xf numFmtId="176" fontId="13" fillId="0" borderId="189" xfId="0" applyNumberFormat="1" applyFont="1" applyFill="1" applyBorder="1" applyAlignment="1">
      <alignment horizontal="center" vertical="center"/>
    </xf>
    <xf numFmtId="0" fontId="16" fillId="0" borderId="97" xfId="0" applyFont="1" applyFill="1" applyBorder="1" applyAlignment="1">
      <alignment horizontal="center" vertical="center"/>
    </xf>
    <xf numFmtId="0" fontId="16" fillId="0" borderId="86" xfId="0" applyFont="1" applyFill="1" applyBorder="1" applyAlignment="1">
      <alignment horizontal="center" vertical="center"/>
    </xf>
    <xf numFmtId="183" fontId="57" fillId="3" borderId="98" xfId="0" applyNumberFormat="1" applyFont="1" applyFill="1" applyBorder="1" applyAlignment="1" applyProtection="1">
      <alignment vertical="center"/>
      <protection locked="0"/>
    </xf>
    <xf numFmtId="183" fontId="57" fillId="3" borderId="86" xfId="0" applyNumberFormat="1" applyFont="1" applyFill="1" applyBorder="1" applyAlignment="1" applyProtection="1">
      <alignment vertical="center"/>
      <protection locked="0"/>
    </xf>
    <xf numFmtId="0" fontId="16" fillId="0" borderId="96" xfId="0" applyFont="1" applyFill="1" applyBorder="1" applyAlignment="1">
      <alignment horizontal="center" vertical="center"/>
    </xf>
    <xf numFmtId="0" fontId="16" fillId="0" borderId="87" xfId="0" applyFont="1" applyFill="1" applyBorder="1" applyAlignment="1">
      <alignment horizontal="center" vertical="center"/>
    </xf>
    <xf numFmtId="0" fontId="16" fillId="0" borderId="103" xfId="0" applyFont="1" applyFill="1" applyBorder="1" applyAlignment="1">
      <alignment horizontal="center" vertical="center" wrapText="1"/>
    </xf>
    <xf numFmtId="0" fontId="16" fillId="0" borderId="39"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4" xfId="0" applyFont="1" applyFill="1" applyBorder="1" applyAlignment="1">
      <alignment horizontal="center" vertical="center"/>
    </xf>
    <xf numFmtId="179" fontId="9" fillId="0" borderId="50" xfId="0" applyNumberFormat="1" applyFont="1" applyFill="1" applyBorder="1" applyAlignment="1" applyProtection="1">
      <alignment horizontal="center" vertical="center" shrinkToFit="1"/>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4" xfId="0" applyFont="1" applyFill="1" applyBorder="1" applyAlignment="1">
      <alignment horizontal="center" vertical="center"/>
    </xf>
    <xf numFmtId="183" fontId="57" fillId="3" borderId="76" xfId="0" applyNumberFormat="1" applyFont="1" applyFill="1" applyBorder="1" applyAlignment="1" applyProtection="1">
      <alignment vertical="center"/>
      <protection locked="0"/>
    </xf>
    <xf numFmtId="183" fontId="57" fillId="3" borderId="77" xfId="0" applyNumberFormat="1" applyFont="1" applyFill="1" applyBorder="1" applyAlignment="1" applyProtection="1">
      <alignment vertical="center"/>
      <protection locked="0"/>
    </xf>
    <xf numFmtId="183" fontId="57" fillId="3" borderId="105" xfId="0" applyNumberFormat="1" applyFont="1" applyFill="1" applyBorder="1" applyAlignment="1" applyProtection="1">
      <alignment horizontal="right" vertical="center"/>
      <protection locked="0"/>
    </xf>
    <xf numFmtId="183" fontId="57" fillId="3" borderId="39" xfId="0" applyNumberFormat="1" applyFont="1" applyFill="1" applyBorder="1" applyAlignment="1" applyProtection="1">
      <alignment horizontal="right" vertical="center"/>
      <protection locked="0"/>
    </xf>
    <xf numFmtId="183" fontId="57" fillId="3" borderId="13" xfId="0" applyNumberFormat="1" applyFont="1" applyFill="1" applyBorder="1" applyAlignment="1" applyProtection="1">
      <alignment horizontal="right" vertical="center"/>
      <protection locked="0"/>
    </xf>
    <xf numFmtId="183" fontId="57" fillId="3" borderId="17" xfId="0" applyNumberFormat="1" applyFont="1" applyFill="1" applyBorder="1" applyAlignment="1" applyProtection="1">
      <alignment horizontal="right" vertical="center"/>
      <protection locked="0"/>
    </xf>
    <xf numFmtId="183" fontId="57" fillId="0" borderId="7" xfId="0" applyNumberFormat="1" applyFont="1" applyFill="1" applyBorder="1" applyAlignment="1">
      <alignment vertical="center"/>
    </xf>
    <xf numFmtId="183" fontId="57" fillId="0" borderId="16" xfId="0" applyNumberFormat="1" applyFont="1" applyFill="1" applyBorder="1" applyAlignment="1">
      <alignment vertical="center"/>
    </xf>
    <xf numFmtId="183" fontId="57" fillId="0" borderId="11" xfId="0" applyNumberFormat="1" applyFont="1" applyFill="1" applyBorder="1" applyAlignment="1">
      <alignment vertical="center"/>
    </xf>
    <xf numFmtId="183" fontId="57" fillId="0" borderId="17" xfId="0" applyNumberFormat="1" applyFont="1" applyFill="1" applyBorder="1" applyAlignment="1">
      <alignment vertical="center"/>
    </xf>
    <xf numFmtId="0" fontId="9" fillId="0" borderId="7"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8" xfId="0" applyFont="1" applyFill="1" applyBorder="1" applyAlignment="1">
      <alignment horizontal="center" vertical="center"/>
    </xf>
    <xf numFmtId="0" fontId="14" fillId="0" borderId="0" xfId="0" applyFont="1" applyFill="1" applyBorder="1" applyAlignment="1">
      <alignment vertical="center"/>
    </xf>
    <xf numFmtId="0" fontId="14" fillId="0" borderId="17" xfId="0" applyFont="1" applyFill="1" applyBorder="1" applyAlignment="1">
      <alignment vertical="center"/>
    </xf>
    <xf numFmtId="0" fontId="16" fillId="0" borderId="26" xfId="0" applyFont="1" applyFill="1" applyBorder="1" applyAlignment="1">
      <alignment horizontal="center" vertical="center"/>
    </xf>
    <xf numFmtId="0" fontId="16" fillId="0" borderId="23" xfId="0" applyFont="1" applyFill="1" applyBorder="1" applyAlignment="1">
      <alignment horizontal="center" vertical="center"/>
    </xf>
    <xf numFmtId="183" fontId="57" fillId="3" borderId="1" xfId="0" applyNumberFormat="1" applyFont="1" applyFill="1" applyBorder="1" applyAlignment="1" applyProtection="1">
      <alignment vertical="center"/>
      <protection locked="0"/>
    </xf>
    <xf numFmtId="183" fontId="57" fillId="3" borderId="5" xfId="0" applyNumberFormat="1" applyFont="1" applyFill="1" applyBorder="1" applyAlignment="1" applyProtection="1">
      <alignment vertical="center"/>
      <protection locked="0"/>
    </xf>
    <xf numFmtId="183" fontId="57" fillId="3" borderId="18" xfId="0" applyNumberFormat="1" applyFont="1" applyFill="1" applyBorder="1" applyAlignment="1" applyProtection="1">
      <alignment vertical="center"/>
      <protection locked="0"/>
    </xf>
    <xf numFmtId="183" fontId="57" fillId="3" borderId="0" xfId="0" applyNumberFormat="1" applyFont="1" applyFill="1" applyBorder="1" applyAlignment="1" applyProtection="1">
      <alignment vertical="center"/>
      <protection locked="0"/>
    </xf>
    <xf numFmtId="0" fontId="16" fillId="0" borderId="2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8"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6" fillId="0" borderId="1"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76"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82"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9"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86" xfId="0" applyFont="1" applyFill="1" applyBorder="1" applyAlignment="1">
      <alignment horizontal="left" vertical="center"/>
    </xf>
    <xf numFmtId="0" fontId="16" fillId="0" borderId="77" xfId="0" applyFont="1" applyFill="1" applyBorder="1" applyAlignment="1">
      <alignment horizontal="left" vertical="center"/>
    </xf>
    <xf numFmtId="0" fontId="16" fillId="0" borderId="106" xfId="0" applyFont="1" applyFill="1" applyBorder="1" applyAlignment="1">
      <alignment horizontal="left" vertical="center"/>
    </xf>
    <xf numFmtId="0" fontId="16" fillId="0" borderId="82" xfId="0" applyFont="1" applyFill="1" applyBorder="1" applyAlignment="1">
      <alignment horizontal="left" vertical="center"/>
    </xf>
    <xf numFmtId="0" fontId="13" fillId="3" borderId="77" xfId="0" applyFont="1" applyFill="1" applyBorder="1" applyAlignment="1" applyProtection="1">
      <alignment horizontal="center" vertical="center"/>
      <protection locked="0"/>
    </xf>
    <xf numFmtId="0" fontId="16" fillId="0" borderId="45"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25" xfId="0" applyFont="1" applyFill="1" applyBorder="1" applyAlignment="1">
      <alignment horizontal="center" vertical="center"/>
    </xf>
    <xf numFmtId="0" fontId="13" fillId="0" borderId="105" xfId="0" applyFont="1" applyFill="1" applyBorder="1" applyAlignment="1" applyProtection="1">
      <alignment horizontal="left" vertical="center"/>
    </xf>
    <xf numFmtId="0" fontId="13" fillId="0" borderId="39"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67" fillId="0" borderId="7" xfId="0" applyFont="1" applyFill="1" applyBorder="1" applyAlignment="1">
      <alignment horizontal="center" vertical="center"/>
    </xf>
    <xf numFmtId="0" fontId="67" fillId="0" borderId="16" xfId="0" applyFont="1" applyFill="1" applyBorder="1" applyAlignment="1">
      <alignment horizontal="center" vertical="center"/>
    </xf>
    <xf numFmtId="0" fontId="67" fillId="0" borderId="11" xfId="0" applyFont="1" applyFill="1" applyBorder="1" applyAlignment="1">
      <alignment horizontal="center" vertical="center"/>
    </xf>
    <xf numFmtId="0" fontId="67" fillId="0" borderId="17" xfId="0" applyFont="1" applyFill="1" applyBorder="1" applyAlignment="1">
      <alignment horizontal="center" vertical="center"/>
    </xf>
    <xf numFmtId="0" fontId="14" fillId="0" borderId="0" xfId="0" applyFont="1" applyFill="1" applyBorder="1" applyAlignment="1">
      <alignment horizontal="left" vertical="center"/>
    </xf>
    <xf numFmtId="183" fontId="57" fillId="0" borderId="9" xfId="0" applyNumberFormat="1" applyFont="1" applyFill="1" applyBorder="1" applyAlignment="1">
      <alignment vertical="center"/>
    </xf>
    <xf numFmtId="183" fontId="57" fillId="0" borderId="13" xfId="0" applyNumberFormat="1" applyFont="1" applyFill="1" applyBorder="1" applyAlignment="1">
      <alignment vertical="center"/>
    </xf>
    <xf numFmtId="0" fontId="16" fillId="0" borderId="8"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53" xfId="0" applyFont="1" applyFill="1" applyBorder="1" applyAlignment="1">
      <alignment horizontal="center" vertical="center" wrapText="1" shrinkToFit="1"/>
    </xf>
    <xf numFmtId="0" fontId="16" fillId="0" borderId="154" xfId="0" applyFont="1" applyFill="1" applyBorder="1" applyAlignment="1">
      <alignment horizontal="center" vertical="center" shrinkToFit="1"/>
    </xf>
    <xf numFmtId="0" fontId="16" fillId="0" borderId="185" xfId="0" applyFont="1" applyFill="1" applyBorder="1" applyAlignment="1">
      <alignment horizontal="center" vertical="center" shrinkToFit="1"/>
    </xf>
    <xf numFmtId="0" fontId="16" fillId="0" borderId="77" xfId="0" applyFont="1" applyFill="1" applyBorder="1" applyAlignment="1">
      <alignment horizontal="center" vertical="center" shrinkToFit="1"/>
    </xf>
    <xf numFmtId="0" fontId="16" fillId="0" borderId="80" xfId="0" applyFont="1" applyFill="1" applyBorder="1" applyAlignment="1">
      <alignment horizontal="center" vertical="center" shrinkToFit="1"/>
    </xf>
    <xf numFmtId="183" fontId="57" fillId="3" borderId="155" xfId="0" applyNumberFormat="1" applyFont="1" applyFill="1" applyBorder="1" applyAlignment="1" applyProtection="1">
      <alignment vertical="center"/>
      <protection locked="0"/>
    </xf>
    <xf numFmtId="183" fontId="57" fillId="3" borderId="154" xfId="0" applyNumberFormat="1" applyFont="1" applyFill="1" applyBorder="1" applyAlignment="1" applyProtection="1">
      <alignment vertical="center"/>
      <protection locked="0"/>
    </xf>
    <xf numFmtId="0" fontId="16" fillId="0" borderId="154" xfId="0" applyFont="1" applyFill="1" applyBorder="1" applyAlignment="1">
      <alignment horizontal="center" vertical="center"/>
    </xf>
    <xf numFmtId="0" fontId="16" fillId="0" borderId="156"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95" xfId="0" applyFont="1" applyFill="1" applyBorder="1" applyAlignment="1">
      <alignment horizontal="center" vertical="center"/>
    </xf>
    <xf numFmtId="0" fontId="96" fillId="0" borderId="9" xfId="0" applyFont="1" applyFill="1" applyBorder="1" applyAlignment="1">
      <alignment horizontal="center" vertical="center" shrinkToFit="1"/>
    </xf>
    <xf numFmtId="0" fontId="96" fillId="0" borderId="16" xfId="0" applyFont="1" applyFill="1" applyBorder="1" applyAlignment="1">
      <alignment horizontal="center" vertical="center" shrinkToFit="1"/>
    </xf>
    <xf numFmtId="0" fontId="96" fillId="0" borderId="10" xfId="0" applyFont="1" applyFill="1" applyBorder="1" applyAlignment="1">
      <alignment horizontal="center" vertical="center" shrinkToFit="1"/>
    </xf>
    <xf numFmtId="0" fontId="96" fillId="0" borderId="13" xfId="0" applyFont="1" applyFill="1" applyBorder="1" applyAlignment="1">
      <alignment horizontal="center" vertical="center" shrinkToFit="1"/>
    </xf>
    <xf numFmtId="0" fontId="96" fillId="0" borderId="17" xfId="0" applyFont="1" applyFill="1" applyBorder="1" applyAlignment="1">
      <alignment horizontal="center" vertical="center" shrinkToFit="1"/>
    </xf>
    <xf numFmtId="0" fontId="96" fillId="0" borderId="14" xfId="0" applyFont="1" applyFill="1" applyBorder="1" applyAlignment="1">
      <alignment horizontal="center" vertical="center" shrinkToFit="1"/>
    </xf>
    <xf numFmtId="179" fontId="9" fillId="0" borderId="166" xfId="0" applyNumberFormat="1" applyFont="1" applyFill="1" applyBorder="1" applyAlignment="1" applyProtection="1">
      <alignment horizontal="center" vertical="center" shrinkToFit="1"/>
    </xf>
    <xf numFmtId="179" fontId="13" fillId="0" borderId="105" xfId="0" applyNumberFormat="1" applyFont="1" applyFill="1" applyBorder="1" applyAlignment="1" applyProtection="1">
      <alignment horizontal="left" vertical="center" shrinkToFit="1"/>
    </xf>
    <xf numFmtId="179" fontId="13" fillId="0" borderId="39" xfId="0" applyNumberFormat="1" applyFont="1" applyFill="1" applyBorder="1" applyAlignment="1" applyProtection="1">
      <alignment horizontal="left" vertical="center" shrinkToFit="1"/>
    </xf>
    <xf numFmtId="179" fontId="13" fillId="0" borderId="40" xfId="0" applyNumberFormat="1" applyFont="1" applyFill="1" applyBorder="1" applyAlignment="1" applyProtection="1">
      <alignment horizontal="left" vertical="center" shrinkToFit="1"/>
    </xf>
    <xf numFmtId="179" fontId="13" fillId="0" borderId="18" xfId="0" applyNumberFormat="1" applyFont="1" applyFill="1" applyBorder="1" applyAlignment="1" applyProtection="1">
      <alignment horizontal="left" vertical="center" shrinkToFit="1"/>
    </xf>
    <xf numFmtId="179" fontId="13" fillId="0" borderId="0" xfId="0" applyNumberFormat="1" applyFont="1" applyFill="1" applyBorder="1" applyAlignment="1" applyProtection="1">
      <alignment horizontal="left" vertical="center" shrinkToFit="1"/>
    </xf>
    <xf numFmtId="179" fontId="13" fillId="0" borderId="15" xfId="0" applyNumberFormat="1" applyFont="1" applyFill="1" applyBorder="1" applyAlignment="1" applyProtection="1">
      <alignment horizontal="left" vertical="center" shrinkToFit="1"/>
    </xf>
    <xf numFmtId="179" fontId="13" fillId="0" borderId="3" xfId="0" applyNumberFormat="1" applyFont="1" applyFill="1" applyBorder="1" applyAlignment="1" applyProtection="1">
      <alignment horizontal="left" vertical="center" shrinkToFit="1"/>
    </xf>
    <xf numFmtId="179" fontId="13" fillId="0" borderId="6" xfId="0" applyNumberFormat="1" applyFont="1" applyFill="1" applyBorder="1" applyAlignment="1" applyProtection="1">
      <alignment horizontal="left" vertical="center" shrinkToFit="1"/>
    </xf>
    <xf numFmtId="179" fontId="13" fillId="0" borderId="25" xfId="0" applyNumberFormat="1" applyFont="1" applyFill="1" applyBorder="1" applyAlignment="1" applyProtection="1">
      <alignment horizontal="left" vertical="center" shrinkToFit="1"/>
    </xf>
    <xf numFmtId="0" fontId="16" fillId="0" borderId="2"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9" fillId="0" borderId="16" xfId="0" applyFont="1" applyFill="1" applyBorder="1" applyAlignment="1">
      <alignment horizontal="center" vertical="center" wrapText="1"/>
    </xf>
    <xf numFmtId="0" fontId="20" fillId="3" borderId="5" xfId="0" applyNumberFormat="1" applyFont="1" applyFill="1" applyBorder="1" applyAlignment="1" applyProtection="1">
      <alignment horizontal="center" vertical="center" shrinkToFit="1"/>
      <protection locked="0"/>
    </xf>
    <xf numFmtId="0" fontId="20" fillId="3" borderId="77" xfId="0" applyNumberFormat="1" applyFont="1" applyFill="1" applyBorder="1" applyAlignment="1" applyProtection="1">
      <alignment horizontal="center" vertical="center" shrinkToFit="1"/>
      <protection locked="0"/>
    </xf>
    <xf numFmtId="179" fontId="9" fillId="0" borderId="5" xfId="0" applyNumberFormat="1" applyFont="1" applyFill="1" applyBorder="1" applyAlignment="1" applyProtection="1">
      <alignment horizontal="center" vertical="center" shrinkToFit="1"/>
    </xf>
    <xf numFmtId="0" fontId="20" fillId="3" borderId="5" xfId="0" applyNumberFormat="1" applyFont="1" applyFill="1" applyBorder="1" applyAlignment="1" applyProtection="1">
      <alignment horizontal="center" vertical="center"/>
      <protection locked="0"/>
    </xf>
    <xf numFmtId="179" fontId="110" fillId="0" borderId="5" xfId="0" applyNumberFormat="1" applyFont="1" applyFill="1" applyBorder="1" applyAlignment="1" applyProtection="1">
      <alignment horizontal="center" vertical="center" shrinkToFit="1"/>
    </xf>
    <xf numFmtId="179" fontId="110" fillId="0" borderId="77" xfId="0" applyNumberFormat="1" applyFont="1" applyFill="1" applyBorder="1" applyAlignment="1" applyProtection="1">
      <alignment horizontal="center" vertical="center" shrinkToFit="1"/>
    </xf>
    <xf numFmtId="0" fontId="20" fillId="3" borderId="51" xfId="0" applyNumberFormat="1" applyFont="1" applyFill="1" applyBorder="1" applyAlignment="1" applyProtection="1">
      <alignment horizontal="center" vertical="center"/>
      <protection locked="0"/>
    </xf>
    <xf numFmtId="0" fontId="16" fillId="0" borderId="7" xfId="0" applyFont="1" applyFill="1" applyBorder="1" applyAlignment="1">
      <alignment horizontal="center" vertical="center"/>
    </xf>
    <xf numFmtId="5" fontId="16" fillId="0" borderId="7" xfId="0" applyNumberFormat="1" applyFont="1" applyFill="1" applyBorder="1" applyAlignment="1">
      <alignment horizontal="center" vertical="center"/>
    </xf>
    <xf numFmtId="5" fontId="16" fillId="0" borderId="16" xfId="0" applyNumberFormat="1" applyFont="1" applyFill="1" applyBorder="1" applyAlignment="1">
      <alignment horizontal="center" vertical="center"/>
    </xf>
    <xf numFmtId="5" fontId="16" fillId="0" borderId="10" xfId="0" applyNumberFormat="1" applyFont="1" applyFill="1" applyBorder="1" applyAlignment="1">
      <alignment horizontal="center" vertical="center"/>
    </xf>
    <xf numFmtId="5" fontId="16" fillId="0" borderId="11" xfId="0" applyNumberFormat="1" applyFont="1" applyFill="1" applyBorder="1" applyAlignment="1">
      <alignment horizontal="center" vertical="center"/>
    </xf>
    <xf numFmtId="5" fontId="16" fillId="0" borderId="17" xfId="0" applyNumberFormat="1" applyFont="1" applyFill="1" applyBorder="1" applyAlignment="1">
      <alignment horizontal="center" vertical="center"/>
    </xf>
    <xf numFmtId="5" fontId="16" fillId="0" borderId="14" xfId="0" applyNumberFormat="1" applyFont="1" applyFill="1" applyBorder="1" applyAlignment="1">
      <alignment horizontal="center" vertical="center"/>
    </xf>
    <xf numFmtId="5" fontId="67" fillId="0" borderId="23" xfId="0" applyNumberFormat="1" applyFont="1" applyFill="1" applyBorder="1" applyAlignment="1">
      <alignment horizontal="center" vertical="center"/>
    </xf>
    <xf numFmtId="5" fontId="67" fillId="0" borderId="0" xfId="0" applyNumberFormat="1" applyFont="1" applyFill="1" applyBorder="1" applyAlignment="1">
      <alignment horizontal="center" vertical="center"/>
    </xf>
    <xf numFmtId="0" fontId="67" fillId="0" borderId="7" xfId="0" applyFont="1" applyFill="1" applyBorder="1" applyAlignment="1">
      <alignment horizontal="center" vertical="center" shrinkToFit="1"/>
    </xf>
    <xf numFmtId="0" fontId="67" fillId="0" borderId="16" xfId="0" applyFont="1" applyFill="1" applyBorder="1" applyAlignment="1">
      <alignment horizontal="center" vertical="center" shrinkToFit="1"/>
    </xf>
    <xf numFmtId="0" fontId="67" fillId="0" borderId="23"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14" fillId="0" borderId="17" xfId="0" applyFont="1" applyFill="1" applyBorder="1" applyAlignment="1">
      <alignment horizontal="left" vertical="center"/>
    </xf>
    <xf numFmtId="0" fontId="9" fillId="0" borderId="4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 xfId="0" applyFont="1" applyFill="1" applyBorder="1" applyAlignment="1">
      <alignment horizontal="center" vertical="center" wrapText="1"/>
    </xf>
    <xf numFmtId="179" fontId="9" fillId="0" borderId="0" xfId="0" applyNumberFormat="1" applyFont="1" applyFill="1" applyBorder="1" applyAlignment="1" applyProtection="1">
      <alignment horizontal="center" vertical="center" shrinkToFit="1"/>
    </xf>
    <xf numFmtId="0" fontId="99" fillId="0" borderId="0" xfId="0" applyFont="1" applyAlignment="1">
      <alignment horizontal="right" vertical="center"/>
    </xf>
    <xf numFmtId="179" fontId="110" fillId="0" borderId="51" xfId="0" applyNumberFormat="1" applyFont="1" applyFill="1" applyBorder="1" applyAlignment="1" applyProtection="1">
      <alignment horizontal="center" vertical="center" shrinkToFit="1"/>
    </xf>
    <xf numFmtId="179" fontId="110" fillId="0" borderId="86" xfId="0" applyNumberFormat="1" applyFont="1" applyFill="1" applyBorder="1" applyAlignment="1" applyProtection="1">
      <alignment horizontal="center" vertical="center" shrinkToFit="1"/>
    </xf>
    <xf numFmtId="0" fontId="16" fillId="0" borderId="51" xfId="0" applyFont="1" applyFill="1" applyBorder="1" applyAlignment="1">
      <alignment horizontal="left" vertical="center"/>
    </xf>
    <xf numFmtId="0" fontId="38" fillId="3" borderId="5" xfId="5" applyFont="1" applyFill="1" applyBorder="1" applyAlignment="1" applyProtection="1">
      <alignment horizontal="left" vertical="center" shrinkToFit="1"/>
      <protection locked="0"/>
    </xf>
    <xf numFmtId="0" fontId="38" fillId="3" borderId="0" xfId="5" applyFont="1" applyFill="1" applyBorder="1" applyAlignment="1" applyProtection="1">
      <alignment horizontal="left" vertical="center" shrinkToFit="1"/>
      <protection locked="0"/>
    </xf>
    <xf numFmtId="0" fontId="38" fillId="3" borderId="6" xfId="5" applyFont="1" applyFill="1" applyBorder="1" applyAlignment="1" applyProtection="1">
      <alignment horizontal="left" vertical="center" shrinkToFit="1"/>
      <protection locked="0"/>
    </xf>
    <xf numFmtId="0" fontId="38" fillId="3"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3" borderId="116" xfId="5" applyNumberFormat="1" applyFont="1" applyFill="1" applyBorder="1" applyAlignment="1" applyProtection="1">
      <alignment horizontal="center" vertical="center"/>
      <protection locked="0"/>
    </xf>
    <xf numFmtId="178" fontId="41" fillId="3" borderId="117" xfId="5" applyNumberFormat="1" applyFont="1" applyFill="1" applyBorder="1" applyAlignment="1" applyProtection="1">
      <alignment horizontal="center" vertical="center"/>
      <protection locked="0"/>
    </xf>
    <xf numFmtId="178" fontId="41" fillId="3" borderId="119" xfId="5" applyNumberFormat="1" applyFont="1" applyFill="1" applyBorder="1" applyAlignment="1" applyProtection="1">
      <alignment horizontal="center" vertical="center"/>
      <protection locked="0"/>
    </xf>
    <xf numFmtId="178" fontId="41" fillId="3" borderId="120" xfId="5" applyNumberFormat="1" applyFont="1" applyFill="1" applyBorder="1" applyAlignment="1" applyProtection="1">
      <alignment horizontal="center" vertical="center"/>
      <protection locked="0"/>
    </xf>
    <xf numFmtId="0" fontId="37" fillId="0" borderId="18" xfId="5" applyFont="1" applyBorder="1">
      <alignment vertical="center"/>
    </xf>
    <xf numFmtId="0" fontId="37" fillId="0" borderId="0" xfId="5" applyFont="1">
      <alignment vertical="center"/>
    </xf>
    <xf numFmtId="0" fontId="37" fillId="0" borderId="15" xfId="5" applyFont="1" applyBorder="1">
      <alignment vertical="center"/>
    </xf>
    <xf numFmtId="0" fontId="37" fillId="0" borderId="3" xfId="5" applyFont="1" applyBorder="1">
      <alignment vertical="center"/>
    </xf>
    <xf numFmtId="0" fontId="37" fillId="0" borderId="6" xfId="5" applyFont="1" applyBorder="1">
      <alignment vertical="center"/>
    </xf>
    <xf numFmtId="0" fontId="37" fillId="0" borderId="25" xfId="5" applyFont="1" applyBorder="1">
      <alignment vertical="center"/>
    </xf>
    <xf numFmtId="0" fontId="31" fillId="0" borderId="0" xfId="5" applyFont="1" applyAlignment="1">
      <alignment horizontal="left" vertical="top" wrapText="1"/>
    </xf>
    <xf numFmtId="0" fontId="31" fillId="0" borderId="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38" fillId="3" borderId="5" xfId="5" applyFont="1" applyFill="1" applyBorder="1" applyAlignment="1" applyProtection="1">
      <alignment horizontal="center" vertical="center"/>
      <protection locked="0"/>
    </xf>
    <xf numFmtId="0" fontId="38" fillId="3" borderId="0" xfId="5" applyFont="1" applyFill="1" applyAlignment="1" applyProtection="1">
      <alignment horizontal="center" vertical="center"/>
      <protection locked="0"/>
    </xf>
    <xf numFmtId="0" fontId="38" fillId="3" borderId="6" xfId="5" applyFont="1" applyFill="1" applyBorder="1" applyAlignment="1" applyProtection="1">
      <alignment horizontal="center" vertical="center"/>
      <protection locked="0"/>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50" fillId="0" borderId="1" xfId="5" applyFont="1" applyBorder="1" applyAlignment="1">
      <alignment horizontal="left" vertical="center"/>
    </xf>
    <xf numFmtId="0" fontId="50" fillId="0" borderId="5" xfId="5" applyFont="1" applyBorder="1" applyAlignment="1">
      <alignment horizontal="left" vertical="center"/>
    </xf>
    <xf numFmtId="0" fontId="50" fillId="0" borderId="27" xfId="5" applyFont="1" applyBorder="1" applyAlignment="1">
      <alignment horizontal="left" vertical="center"/>
    </xf>
    <xf numFmtId="0" fontId="50" fillId="0" borderId="18" xfId="5" applyFont="1" applyBorder="1" applyAlignment="1">
      <alignment horizontal="left" vertical="center"/>
    </xf>
    <xf numFmtId="0" fontId="50" fillId="0" borderId="0" xfId="5" applyFont="1" applyAlignment="1">
      <alignment horizontal="left" vertical="center"/>
    </xf>
    <xf numFmtId="0" fontId="50"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3" borderId="115" xfId="5" applyNumberFormat="1" applyFont="1" applyFill="1" applyBorder="1" applyAlignment="1" applyProtection="1">
      <alignment horizontal="center" vertical="center"/>
      <protection locked="0"/>
    </xf>
    <xf numFmtId="178" fontId="41" fillId="3" borderId="118"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Border="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0" xfId="5" applyFont="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3" borderId="0" xfId="5" applyFont="1" applyFill="1" applyAlignment="1" applyProtection="1">
      <alignment vertical="center" wrapText="1" shrinkToFit="1"/>
      <protection locked="0"/>
    </xf>
    <xf numFmtId="0" fontId="38" fillId="3" borderId="6" xfId="5" applyFont="1" applyFill="1" applyBorder="1" applyAlignment="1" applyProtection="1">
      <alignment vertical="center" wrapText="1" shrinkToFit="1"/>
      <protection locked="0"/>
    </xf>
    <xf numFmtId="0" fontId="47" fillId="0" borderId="0" xfId="6" applyFont="1" applyBorder="1" applyAlignment="1" applyProtection="1">
      <alignment horizontal="center" vertical="center"/>
      <protection locked="0"/>
    </xf>
    <xf numFmtId="0" fontId="48" fillId="0" borderId="0" xfId="5" applyFont="1" applyBorder="1" applyAlignment="1" applyProtection="1">
      <alignment horizontal="center" vertical="center"/>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3" borderId="121" xfId="5" applyNumberFormat="1" applyFont="1" applyFill="1" applyBorder="1" applyAlignment="1" applyProtection="1">
      <alignment horizontal="center" vertical="center"/>
      <protection locked="0"/>
    </xf>
    <xf numFmtId="178" fontId="41" fillId="3" borderId="122" xfId="5" applyNumberFormat="1" applyFont="1" applyFill="1" applyBorder="1" applyAlignment="1" applyProtection="1">
      <alignment horizontal="center" vertical="center"/>
      <protection locked="0"/>
    </xf>
    <xf numFmtId="178" fontId="41" fillId="3" borderId="123"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3" borderId="1" xfId="5" applyFont="1" applyFill="1" applyBorder="1" applyAlignment="1" applyProtection="1">
      <alignment horizontal="center" vertical="center"/>
      <protection locked="0"/>
    </xf>
    <xf numFmtId="0" fontId="38" fillId="3" borderId="18" xfId="5" applyFont="1" applyFill="1" applyBorder="1" applyAlignment="1" applyProtection="1">
      <alignment horizontal="center" vertical="center"/>
      <protection locked="0"/>
    </xf>
    <xf numFmtId="0" fontId="38" fillId="3"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3"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5" fillId="0" borderId="26" xfId="5" applyFont="1" applyBorder="1" applyAlignment="1">
      <alignment horizontal="center" vertical="center"/>
    </xf>
    <xf numFmtId="0" fontId="85" fillId="0" borderId="5" xfId="5" applyFont="1" applyBorder="1" applyAlignment="1">
      <alignment horizontal="center" vertical="center"/>
    </xf>
    <xf numFmtId="0" fontId="85" fillId="0" borderId="27" xfId="5" applyFont="1" applyBorder="1" applyAlignment="1">
      <alignment horizontal="center" vertical="center"/>
    </xf>
    <xf numFmtId="0" fontId="85" fillId="0" borderId="23" xfId="5" applyFont="1" applyBorder="1" applyAlignment="1">
      <alignment horizontal="center" vertical="center"/>
    </xf>
    <xf numFmtId="0" fontId="85" fillId="0" borderId="0" xfId="5" applyFont="1" applyBorder="1" applyAlignment="1">
      <alignment horizontal="center" vertical="center"/>
    </xf>
    <xf numFmtId="0" fontId="85" fillId="0" borderId="15" xfId="5" applyFont="1" applyBorder="1" applyAlignment="1">
      <alignment horizontal="center" vertical="center"/>
    </xf>
    <xf numFmtId="0" fontId="85" fillId="0" borderId="11" xfId="5" applyFont="1" applyBorder="1" applyAlignment="1">
      <alignment horizontal="center" vertical="center"/>
    </xf>
    <xf numFmtId="0" fontId="85" fillId="0" borderId="17" xfId="5" applyFont="1" applyBorder="1" applyAlignment="1">
      <alignment horizontal="center" vertical="center"/>
    </xf>
    <xf numFmtId="0" fontId="85"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8" fillId="0" borderId="77" xfId="5" applyFont="1" applyBorder="1" applyAlignment="1">
      <alignment horizontal="center" vertical="center"/>
    </xf>
    <xf numFmtId="0" fontId="31" fillId="0" borderId="77" xfId="5" applyFont="1" applyBorder="1" applyAlignment="1">
      <alignment horizontal="center" vertical="center"/>
    </xf>
    <xf numFmtId="0" fontId="41" fillId="0" borderId="0" xfId="5" applyFont="1" applyAlignment="1">
      <alignment horizontal="center" vertical="center"/>
    </xf>
    <xf numFmtId="0" fontId="41" fillId="0" borderId="77" xfId="5" applyFont="1" applyBorder="1" applyAlignment="1">
      <alignment horizontal="center" vertical="center"/>
    </xf>
    <xf numFmtId="3" fontId="40" fillId="3" borderId="0" xfId="5" applyNumberFormat="1" applyFont="1" applyFill="1" applyAlignment="1" applyProtection="1">
      <alignment horizontal="center" shrinkToFit="1"/>
      <protection locked="0"/>
    </xf>
    <xf numFmtId="3" fontId="40" fillId="3" borderId="77" xfId="5" applyNumberFormat="1" applyFont="1" applyFill="1" applyBorder="1" applyAlignment="1" applyProtection="1">
      <alignment horizontal="center" shrinkToFit="1"/>
      <protection locked="0"/>
    </xf>
    <xf numFmtId="0" fontId="44" fillId="0" borderId="178" xfId="5" applyNumberFormat="1" applyFont="1" applyBorder="1" applyAlignment="1">
      <alignment horizontal="center" vertical="center" shrinkToFit="1"/>
    </xf>
    <xf numFmtId="0" fontId="44" fillId="0" borderId="86" xfId="5" applyNumberFormat="1" applyFont="1" applyBorder="1" applyAlignment="1">
      <alignment horizontal="center" vertical="center" shrinkToFit="1"/>
    </xf>
    <xf numFmtId="0" fontId="44" fillId="0" borderId="197" xfId="5" applyNumberFormat="1" applyFont="1" applyBorder="1" applyAlignment="1">
      <alignment horizontal="center" vertical="center" shrinkToFit="1"/>
    </xf>
    <xf numFmtId="0" fontId="44" fillId="0" borderId="177" xfId="5" applyNumberFormat="1" applyFont="1" applyBorder="1" applyAlignment="1">
      <alignment horizontal="center" vertical="center" shrinkToFit="1"/>
    </xf>
    <xf numFmtId="0" fontId="44" fillId="0" borderId="77" xfId="5" applyNumberFormat="1" applyFont="1" applyBorder="1" applyAlignment="1">
      <alignment horizontal="center" vertical="center" shrinkToFit="1"/>
    </xf>
    <xf numFmtId="0" fontId="44" fillId="0" borderId="198" xfId="5" applyNumberFormat="1" applyFont="1" applyBorder="1" applyAlignment="1">
      <alignment horizontal="center" vertical="center" shrinkToFit="1"/>
    </xf>
    <xf numFmtId="0" fontId="28" fillId="0" borderId="178" xfId="5" applyFont="1" applyBorder="1" applyAlignment="1">
      <alignment horizontal="center" vertical="center" shrinkToFit="1"/>
    </xf>
    <xf numFmtId="0" fontId="28" fillId="0" borderId="86" xfId="5" applyFont="1" applyBorder="1" applyAlignment="1">
      <alignment horizontal="center" vertical="center" shrinkToFit="1"/>
    </xf>
    <xf numFmtId="0" fontId="28" fillId="0" borderId="197" xfId="5" applyFont="1" applyBorder="1" applyAlignment="1">
      <alignment horizontal="center" vertical="center" shrinkToFit="1"/>
    </xf>
    <xf numFmtId="0" fontId="28" fillId="0" borderId="177" xfId="5" applyFont="1" applyBorder="1" applyAlignment="1">
      <alignment horizontal="center" vertical="center" shrinkToFit="1"/>
    </xf>
    <xf numFmtId="0" fontId="28" fillId="0" borderId="77" xfId="5" applyFont="1" applyBorder="1" applyAlignment="1">
      <alignment horizontal="center" vertical="center" shrinkToFit="1"/>
    </xf>
    <xf numFmtId="0" fontId="28" fillId="0" borderId="198" xfId="5" applyFont="1" applyBorder="1" applyAlignment="1">
      <alignment horizontal="center" vertical="center" shrinkToFit="1"/>
    </xf>
    <xf numFmtId="49" fontId="44" fillId="0" borderId="178" xfId="5" applyNumberFormat="1" applyFont="1" applyBorder="1" applyAlignment="1">
      <alignment horizontal="center" vertical="center" shrinkToFit="1"/>
    </xf>
    <xf numFmtId="0" fontId="39" fillId="0" borderId="0" xfId="5" applyFont="1" applyAlignment="1">
      <alignment horizontal="center" vertical="center"/>
    </xf>
    <xf numFmtId="0" fontId="44" fillId="0" borderId="178" xfId="5" applyFont="1" applyBorder="1" applyAlignment="1">
      <alignment horizontal="center" vertical="center" shrinkToFit="1"/>
    </xf>
    <xf numFmtId="0" fontId="44" fillId="0" borderId="86" xfId="5" applyFont="1" applyBorder="1" applyAlignment="1">
      <alignment horizontal="center" vertical="center" shrinkToFit="1"/>
    </xf>
    <xf numFmtId="0" fontId="44" fillId="0" borderId="197" xfId="5" applyFont="1" applyBorder="1" applyAlignment="1">
      <alignment horizontal="center" vertical="center" shrinkToFit="1"/>
    </xf>
    <xf numFmtId="0" fontId="44" fillId="0" borderId="177" xfId="5" applyFont="1" applyBorder="1" applyAlignment="1">
      <alignment horizontal="center" vertical="center" shrinkToFit="1"/>
    </xf>
    <xf numFmtId="0" fontId="44" fillId="0" borderId="77" xfId="5" applyFont="1" applyBorder="1" applyAlignment="1">
      <alignment horizontal="center" vertical="center" shrinkToFit="1"/>
    </xf>
    <xf numFmtId="0" fontId="44" fillId="0" borderId="198" xfId="5" applyFont="1" applyBorder="1" applyAlignment="1">
      <alignment horizontal="center" vertical="center" shrinkToFit="1"/>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0" borderId="0" xfId="5" applyFont="1" applyAlignment="1">
      <alignment horizontal="left" vertical="center" wrapText="1"/>
    </xf>
    <xf numFmtId="0" fontId="28" fillId="0" borderId="0" xfId="5" applyFont="1" applyAlignment="1">
      <alignment horizontal="right" vertical="center"/>
    </xf>
    <xf numFmtId="0" fontId="28" fillId="0" borderId="0" xfId="5" applyFont="1" applyBorder="1" applyAlignment="1">
      <alignment horizontal="right" vertical="center"/>
    </xf>
    <xf numFmtId="0" fontId="25" fillId="0" borderId="0" xfId="5" applyFont="1" applyBorder="1" applyAlignment="1">
      <alignment horizontal="center" vertical="center"/>
    </xf>
    <xf numFmtId="0" fontId="38" fillId="3" borderId="0" xfId="5" applyFont="1" applyFill="1" applyBorder="1" applyAlignment="1" applyProtection="1">
      <alignment horizontal="center" vertical="center"/>
      <protection locked="0"/>
    </xf>
    <xf numFmtId="0" fontId="31" fillId="0" borderId="0" xfId="5"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74" fillId="0" borderId="0" xfId="5" applyFont="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0" fontId="31" fillId="3" borderId="0" xfId="5" applyFont="1" applyFill="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177" fontId="30" fillId="3" borderId="170" xfId="5" applyNumberFormat="1" applyFont="1" applyFill="1" applyBorder="1" applyAlignment="1" applyProtection="1">
      <alignment horizontal="center" vertical="center"/>
      <protection locked="0"/>
    </xf>
    <xf numFmtId="177" fontId="30" fillId="3" borderId="16" xfId="5" applyNumberFormat="1" applyFont="1" applyFill="1" applyBorder="1" applyAlignment="1" applyProtection="1">
      <alignment horizontal="center" vertical="center"/>
      <protection locked="0"/>
    </xf>
    <xf numFmtId="177" fontId="30" fillId="3" borderId="10" xfId="5" applyNumberFormat="1" applyFont="1" applyFill="1" applyBorder="1" applyAlignment="1" applyProtection="1">
      <alignment horizontal="center" vertical="center"/>
      <protection locked="0"/>
    </xf>
    <xf numFmtId="177" fontId="30" fillId="3" borderId="171" xfId="5" applyNumberFormat="1" applyFont="1" applyFill="1" applyBorder="1" applyAlignment="1" applyProtection="1">
      <alignment horizontal="center" vertical="center"/>
      <protection locked="0"/>
    </xf>
    <xf numFmtId="177" fontId="30" fillId="3" borderId="17" xfId="5" applyNumberFormat="1" applyFont="1" applyFill="1" applyBorder="1" applyAlignment="1" applyProtection="1">
      <alignment horizontal="center" vertical="center"/>
      <protection locked="0"/>
    </xf>
    <xf numFmtId="177" fontId="30" fillId="3" borderId="14" xfId="5" applyNumberFormat="1" applyFont="1" applyFill="1" applyBorder="1" applyAlignment="1" applyProtection="1">
      <alignment horizontal="center" vertical="center"/>
      <protection locked="0"/>
    </xf>
    <xf numFmtId="0" fontId="32" fillId="0" borderId="0" xfId="5" applyFont="1">
      <alignment vertical="center"/>
    </xf>
    <xf numFmtId="0" fontId="25" fillId="0" borderId="7" xfId="5" applyFont="1" applyBorder="1" applyAlignment="1">
      <alignment horizontal="center" vertical="center"/>
    </xf>
    <xf numFmtId="0" fontId="25" fillId="0" borderId="16"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7" xfId="5" applyFont="1" applyBorder="1" applyAlignment="1">
      <alignment horizontal="center" vertical="center"/>
    </xf>
    <xf numFmtId="0" fontId="25" fillId="0" borderId="14" xfId="5" applyFont="1" applyBorder="1" applyAlignment="1">
      <alignment horizontal="center" vertical="center"/>
    </xf>
    <xf numFmtId="177" fontId="30" fillId="3" borderId="8" xfId="5" applyNumberFormat="1" applyFont="1" applyFill="1" applyBorder="1" applyAlignment="1" applyProtection="1">
      <alignment horizontal="center" vertical="center"/>
      <protection locked="0"/>
    </xf>
    <xf numFmtId="177" fontId="30" fillId="3"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3" xfId="5" applyFont="1" applyBorder="1" applyAlignment="1">
      <alignment horizontal="center" vertical="center"/>
    </xf>
    <xf numFmtId="0" fontId="28" fillId="3" borderId="0" xfId="5" applyFont="1" applyFill="1" applyAlignment="1" applyProtection="1">
      <alignment horizontal="center" vertical="center"/>
      <protection locked="0"/>
    </xf>
    <xf numFmtId="0" fontId="28" fillId="3"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3" borderId="0" xfId="5" applyFont="1" applyFill="1" applyAlignment="1" applyProtection="1">
      <alignment horizontal="center" vertical="center" shrinkToFit="1"/>
      <protection locked="0"/>
    </xf>
    <xf numFmtId="0" fontId="28" fillId="3" borderId="6" xfId="5" applyFont="1" applyFill="1" applyBorder="1" applyAlignment="1" applyProtection="1">
      <alignment horizontal="center" vertical="center" shrinkToFit="1"/>
      <protection locked="0"/>
    </xf>
    <xf numFmtId="0" fontId="83" fillId="0" borderId="0" xfId="5" applyFont="1" applyAlignment="1">
      <alignment horizontal="center" vertical="center"/>
    </xf>
    <xf numFmtId="0" fontId="83" fillId="0" borderId="6" xfId="5" applyFont="1" applyBorder="1" applyAlignment="1">
      <alignment horizontal="center" vertical="center"/>
    </xf>
    <xf numFmtId="0" fontId="31" fillId="3" borderId="0" xfId="5" applyFont="1" applyFill="1" applyAlignment="1" applyProtection="1">
      <alignment horizontal="center" vertical="center" shrinkToFit="1"/>
      <protection locked="0"/>
    </xf>
    <xf numFmtId="0" fontId="31" fillId="3" borderId="6" xfId="5" applyFont="1" applyFill="1" applyBorder="1" applyAlignment="1" applyProtection="1">
      <alignment horizontal="center" vertical="center" shrinkToFit="1"/>
      <protection locked="0"/>
    </xf>
    <xf numFmtId="49" fontId="31" fillId="3" borderId="0" xfId="5" applyNumberFormat="1" applyFont="1" applyFill="1" applyAlignment="1" applyProtection="1">
      <alignment horizontal="center" vertical="center" shrinkToFit="1"/>
      <protection locked="0"/>
    </xf>
    <xf numFmtId="49" fontId="31" fillId="3" borderId="6" xfId="5" applyNumberFormat="1" applyFont="1" applyFill="1" applyBorder="1" applyAlignment="1" applyProtection="1">
      <alignment horizontal="center" vertical="center" shrinkToFit="1"/>
      <protection locked="0"/>
    </xf>
    <xf numFmtId="0" fontId="25" fillId="0" borderId="16" xfId="0" applyFont="1" applyFill="1" applyBorder="1" applyAlignment="1" applyProtection="1">
      <alignment horizontal="center" vertical="center"/>
    </xf>
    <xf numFmtId="0" fontId="13" fillId="3" borderId="2" xfId="0" applyFont="1" applyFill="1" applyBorder="1" applyAlignment="1" applyProtection="1">
      <alignment horizontal="center" vertical="center" shrinkToFit="1"/>
      <protection locked="0"/>
    </xf>
    <xf numFmtId="0" fontId="13" fillId="3" borderId="12" xfId="0" applyFont="1" applyFill="1" applyBorder="1" applyAlignment="1" applyProtection="1">
      <alignment horizontal="center" vertical="center" shrinkToFit="1"/>
      <protection locked="0"/>
    </xf>
    <xf numFmtId="0" fontId="13" fillId="3" borderId="27" xfId="0" applyFont="1" applyFill="1" applyBorder="1" applyAlignment="1" applyProtection="1">
      <alignment horizontal="center" vertical="center" shrinkToFit="1"/>
      <protection locked="0"/>
    </xf>
    <xf numFmtId="0" fontId="13" fillId="3" borderId="14" xfId="0" applyFont="1" applyFill="1" applyBorder="1" applyAlignment="1" applyProtection="1">
      <alignment horizontal="center" vertical="center" shrinkToFit="1"/>
      <protection locked="0"/>
    </xf>
    <xf numFmtId="0" fontId="15" fillId="3" borderId="23" xfId="0" applyFont="1" applyFill="1" applyBorder="1" applyAlignment="1" applyProtection="1">
      <alignment horizontal="center" vertical="center" textRotation="255"/>
      <protection locked="0"/>
    </xf>
    <xf numFmtId="0" fontId="15" fillId="3" borderId="0" xfId="0" applyFont="1" applyFill="1" applyBorder="1" applyAlignment="1" applyProtection="1">
      <alignment horizontal="center" vertical="center" textRotation="255"/>
      <protection locked="0"/>
    </xf>
    <xf numFmtId="0" fontId="15" fillId="3" borderId="19" xfId="0" applyFont="1" applyFill="1" applyBorder="1" applyAlignment="1" applyProtection="1">
      <alignment horizontal="center" vertical="center" textRotation="255"/>
      <protection locked="0"/>
    </xf>
    <xf numFmtId="0" fontId="57" fillId="0" borderId="23" xfId="0" applyFont="1" applyFill="1" applyBorder="1" applyAlignment="1">
      <alignment horizontal="center" vertical="center" textRotation="255"/>
    </xf>
    <xf numFmtId="0" fontId="57" fillId="0" borderId="0" xfId="0" applyFont="1" applyFill="1" applyBorder="1" applyAlignment="1">
      <alignment horizontal="center" vertical="center" textRotation="255"/>
    </xf>
    <xf numFmtId="0" fontId="57" fillId="0" borderId="19" xfId="0" applyFont="1" applyFill="1" applyBorder="1" applyAlignment="1">
      <alignment horizontal="center" vertical="center" textRotation="255"/>
    </xf>
    <xf numFmtId="0" fontId="57" fillId="0" borderId="23" xfId="0" applyFont="1" applyFill="1" applyBorder="1" applyAlignment="1">
      <alignment horizontal="center" vertical="top" textRotation="255"/>
    </xf>
    <xf numFmtId="0" fontId="57" fillId="0" borderId="0" xfId="0" applyFont="1" applyFill="1" applyBorder="1" applyAlignment="1">
      <alignment horizontal="center" vertical="top" textRotation="255"/>
    </xf>
    <xf numFmtId="0" fontId="57" fillId="0" borderId="19" xfId="0" applyFont="1" applyFill="1" applyBorder="1" applyAlignment="1">
      <alignment horizontal="center" vertical="top" textRotation="255"/>
    </xf>
    <xf numFmtId="0" fontId="57" fillId="0" borderId="23" xfId="0" applyFont="1" applyFill="1" applyBorder="1" applyAlignment="1">
      <alignment horizontal="center" textRotation="255" wrapText="1"/>
    </xf>
    <xf numFmtId="0" fontId="57" fillId="0" borderId="0" xfId="0" applyFont="1" applyFill="1" applyBorder="1" applyAlignment="1">
      <alignment horizontal="center" textRotation="255" wrapText="1"/>
    </xf>
    <xf numFmtId="0" fontId="57" fillId="0" borderId="19" xfId="0" applyFont="1" applyFill="1" applyBorder="1" applyAlignment="1">
      <alignment horizontal="center" textRotation="255" wrapText="1"/>
    </xf>
    <xf numFmtId="0" fontId="57" fillId="0" borderId="9"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wrapText="1"/>
      <protection locked="0"/>
    </xf>
    <xf numFmtId="0" fontId="57" fillId="0" borderId="18"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5"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6" xfId="0" applyFont="1" applyFill="1" applyBorder="1" applyAlignment="1" applyProtection="1">
      <alignment horizontal="center" vertical="center" wrapText="1"/>
      <protection locked="0"/>
    </xf>
    <xf numFmtId="0" fontId="57" fillId="0" borderId="25"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0" borderId="10" xfId="0" applyFont="1" applyBorder="1" applyAlignment="1">
      <alignment vertical="center"/>
    </xf>
    <xf numFmtId="0" fontId="13" fillId="0" borderId="17" xfId="0" applyFont="1" applyBorder="1" applyAlignment="1">
      <alignment vertical="center"/>
    </xf>
    <xf numFmtId="0" fontId="13" fillId="0" borderId="14" xfId="0" applyFont="1" applyBorder="1" applyAlignment="1">
      <alignment vertical="center"/>
    </xf>
    <xf numFmtId="49" fontId="71" fillId="0" borderId="0" xfId="0" applyNumberFormat="1" applyFont="1" applyAlignment="1">
      <alignment horizontal="center" vertical="center"/>
    </xf>
    <xf numFmtId="0" fontId="12" fillId="0" borderId="17" xfId="0" applyFont="1" applyBorder="1" applyAlignment="1">
      <alignment horizontal="left" vertical="center" indent="1" shrinkToFit="1"/>
    </xf>
    <xf numFmtId="49" fontId="13" fillId="3" borderId="1" xfId="0" applyNumberFormat="1" applyFont="1" applyFill="1" applyBorder="1" applyAlignment="1" applyProtection="1">
      <alignment horizontal="center" vertical="center" shrinkToFit="1"/>
      <protection locked="0"/>
    </xf>
    <xf numFmtId="49" fontId="13" fillId="3" borderId="5" xfId="0" applyNumberFormat="1" applyFont="1" applyFill="1" applyBorder="1" applyAlignment="1" applyProtection="1">
      <alignment horizontal="center" vertical="center" shrinkToFit="1"/>
      <protection locked="0"/>
    </xf>
    <xf numFmtId="49" fontId="13" fillId="3" borderId="27" xfId="0" applyNumberFormat="1" applyFont="1" applyFill="1" applyBorder="1" applyAlignment="1" applyProtection="1">
      <alignment horizontal="center" vertical="center" shrinkToFit="1"/>
      <protection locked="0"/>
    </xf>
    <xf numFmtId="49" fontId="13" fillId="3" borderId="13" xfId="0" applyNumberFormat="1" applyFont="1" applyFill="1" applyBorder="1" applyAlignment="1" applyProtection="1">
      <alignment horizontal="center" vertical="center" shrinkToFit="1"/>
      <protection locked="0"/>
    </xf>
    <xf numFmtId="49" fontId="13" fillId="3" borderId="17" xfId="0" applyNumberFormat="1" applyFont="1" applyFill="1" applyBorder="1" applyAlignment="1" applyProtection="1">
      <alignment horizontal="center" vertical="center" shrinkToFit="1"/>
      <protection locked="0"/>
    </xf>
    <xf numFmtId="49" fontId="13" fillId="3" borderId="14" xfId="0" applyNumberFormat="1" applyFont="1" applyFill="1" applyBorder="1" applyAlignment="1" applyProtection="1">
      <alignment horizontal="center" vertical="center" shrinkToFit="1"/>
      <protection locked="0"/>
    </xf>
    <xf numFmtId="0" fontId="18" fillId="0" borderId="0" xfId="4" applyNumberFormat="1" applyFont="1" applyFill="1" applyAlignment="1">
      <alignment horizontal="left" vertical="center" shrinkToFit="1"/>
    </xf>
    <xf numFmtId="49" fontId="18" fillId="0" borderId="0" xfId="4" applyNumberFormat="1" applyFont="1" applyFill="1" applyAlignment="1">
      <alignment horizontal="left" vertical="center" indent="1" shrinkToFit="1"/>
    </xf>
    <xf numFmtId="0" fontId="16" fillId="3" borderId="68" xfId="0" applyFont="1" applyFill="1" applyBorder="1" applyAlignment="1" applyProtection="1">
      <alignment horizontal="center" vertical="center" wrapText="1"/>
      <protection locked="0"/>
    </xf>
    <xf numFmtId="0" fontId="16" fillId="3" borderId="51" xfId="0" applyFont="1" applyFill="1" applyBorder="1" applyAlignment="1" applyProtection="1">
      <alignment horizontal="center" vertical="center" wrapText="1"/>
      <protection locked="0"/>
    </xf>
    <xf numFmtId="0" fontId="16" fillId="3" borderId="65" xfId="0" applyFont="1" applyFill="1" applyBorder="1" applyAlignment="1" applyProtection="1">
      <alignment horizontal="center" vertical="center" wrapText="1"/>
      <protection locked="0"/>
    </xf>
    <xf numFmtId="0" fontId="16" fillId="0" borderId="141" xfId="0" applyFont="1" applyFill="1" applyBorder="1" applyAlignment="1">
      <alignment horizontal="center" vertical="center"/>
    </xf>
    <xf numFmtId="0" fontId="16" fillId="0" borderId="142" xfId="0" applyFont="1" applyFill="1" applyBorder="1" applyAlignment="1">
      <alignment horizontal="center" vertical="center"/>
    </xf>
    <xf numFmtId="0" fontId="16" fillId="3" borderId="137" xfId="0" applyFont="1" applyFill="1" applyBorder="1" applyAlignment="1" applyProtection="1">
      <alignment horizontal="center" vertical="center"/>
      <protection locked="0"/>
    </xf>
    <xf numFmtId="0" fontId="16" fillId="3" borderId="138" xfId="0" applyFont="1" applyFill="1" applyBorder="1" applyAlignment="1" applyProtection="1">
      <alignment horizontal="center" vertical="center"/>
      <protection locked="0"/>
    </xf>
    <xf numFmtId="0" fontId="109" fillId="0" borderId="0" xfId="0" applyFont="1" applyAlignment="1">
      <alignment horizontal="left" wrapText="1" shrinkToFit="1"/>
    </xf>
    <xf numFmtId="0" fontId="109" fillId="0" borderId="17" xfId="0" applyFont="1" applyBorder="1" applyAlignment="1">
      <alignment horizontal="left" wrapText="1" shrinkToFit="1"/>
    </xf>
    <xf numFmtId="0" fontId="109" fillId="0" borderId="0" xfId="0" applyFont="1" applyAlignment="1">
      <alignment horizontal="left" shrinkToFit="1"/>
    </xf>
    <xf numFmtId="0" fontId="109" fillId="0" borderId="17" xfId="0" applyFont="1" applyBorder="1" applyAlignment="1">
      <alignment horizontal="left" shrinkToFit="1"/>
    </xf>
    <xf numFmtId="0" fontId="16" fillId="0" borderId="134" xfId="0" applyFont="1" applyFill="1" applyBorder="1" applyAlignment="1">
      <alignment horizontal="center" vertical="center"/>
    </xf>
    <xf numFmtId="0" fontId="16" fillId="0" borderId="136" xfId="0" applyFont="1" applyFill="1" applyBorder="1" applyAlignment="1">
      <alignment horizontal="center" vertical="center"/>
    </xf>
    <xf numFmtId="0" fontId="16" fillId="0" borderId="132" xfId="0" applyFont="1" applyFill="1" applyBorder="1" applyAlignment="1">
      <alignment horizontal="center" vertical="center"/>
    </xf>
    <xf numFmtId="0" fontId="16" fillId="0" borderId="133" xfId="0" applyFont="1" applyFill="1" applyBorder="1" applyAlignment="1">
      <alignment horizontal="center" vertical="center"/>
    </xf>
    <xf numFmtId="0" fontId="18" fillId="0" borderId="128" xfId="0" applyFont="1" applyBorder="1" applyAlignment="1">
      <alignment horizontal="right" vertical="center" shrinkToFit="1"/>
    </xf>
    <xf numFmtId="0" fontId="18" fillId="0" borderId="129" xfId="0" applyFont="1" applyBorder="1" applyAlignment="1">
      <alignment horizontal="right" vertical="center" shrinkToFit="1"/>
    </xf>
    <xf numFmtId="0" fontId="16" fillId="3" borderId="67" xfId="0" applyFont="1" applyFill="1" applyBorder="1" applyAlignment="1" applyProtection="1">
      <alignment horizontal="center" vertical="center" wrapText="1"/>
      <protection locked="0"/>
    </xf>
    <xf numFmtId="0" fontId="16" fillId="3" borderId="50" xfId="0" applyFont="1" applyFill="1" applyBorder="1" applyAlignment="1" applyProtection="1">
      <alignment horizontal="center" vertical="center" wrapText="1"/>
      <protection locked="0"/>
    </xf>
    <xf numFmtId="0" fontId="16" fillId="3" borderId="131" xfId="0" applyFont="1" applyFill="1" applyBorder="1" applyAlignment="1" applyProtection="1">
      <alignment horizontal="center" vertical="center" wrapText="1"/>
      <protection locked="0"/>
    </xf>
    <xf numFmtId="0" fontId="16" fillId="3" borderId="130" xfId="0" applyFont="1" applyFill="1" applyBorder="1" applyAlignment="1" applyProtection="1">
      <alignment horizontal="center" vertical="center"/>
      <protection locked="0"/>
    </xf>
    <xf numFmtId="0" fontId="16" fillId="3" borderId="131" xfId="0" applyFont="1" applyFill="1" applyBorder="1" applyAlignment="1" applyProtection="1">
      <alignment horizontal="center" vertical="center"/>
      <protection locked="0"/>
    </xf>
    <xf numFmtId="0" fontId="16" fillId="3" borderId="67" xfId="0" applyFont="1" applyFill="1" applyBorder="1" applyAlignment="1" applyProtection="1">
      <alignment horizontal="center" vertical="center" shrinkToFit="1"/>
      <protection locked="0"/>
    </xf>
    <xf numFmtId="0" fontId="16" fillId="3" borderId="131" xfId="0" applyFont="1" applyFill="1" applyBorder="1" applyAlignment="1" applyProtection="1">
      <alignment horizontal="center" vertical="center" shrinkToFit="1"/>
      <protection locked="0"/>
    </xf>
    <xf numFmtId="0" fontId="16" fillId="0" borderId="135" xfId="0" applyFont="1" applyFill="1" applyBorder="1" applyAlignment="1">
      <alignment horizontal="center" vertical="center"/>
    </xf>
    <xf numFmtId="0" fontId="69" fillId="0" borderId="61" xfId="0" applyFont="1" applyBorder="1" applyAlignment="1">
      <alignment horizontal="center" vertical="center" shrinkToFit="1"/>
    </xf>
    <xf numFmtId="0" fontId="69" fillId="0" borderId="129" xfId="0" applyFont="1" applyBorder="1" applyAlignment="1">
      <alignment horizontal="center" vertical="center" shrinkToFit="1"/>
    </xf>
    <xf numFmtId="0" fontId="9" fillId="0" borderId="128"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129"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9" fillId="0" borderId="62"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Border="1" applyAlignment="1">
      <alignment horizontal="center" vertical="center"/>
    </xf>
    <xf numFmtId="0" fontId="9" fillId="0" borderId="47" xfId="0" applyFont="1" applyBorder="1" applyAlignment="1">
      <alignment horizontal="center" vertical="center"/>
    </xf>
    <xf numFmtId="0" fontId="9" fillId="0" borderId="28" xfId="0" applyFont="1" applyBorder="1" applyAlignment="1">
      <alignment horizontal="center" vertical="center"/>
    </xf>
    <xf numFmtId="0" fontId="9" fillId="0" borderId="99"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4"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54" xfId="0" applyFont="1" applyBorder="1" applyAlignment="1">
      <alignment horizontal="center" vertical="center" wrapText="1"/>
    </xf>
    <xf numFmtId="0" fontId="57" fillId="3" borderId="16" xfId="0" applyFont="1" applyFill="1" applyBorder="1" applyAlignment="1" applyProtection="1">
      <alignment horizontal="center" vertical="center"/>
      <protection locked="0"/>
    </xf>
    <xf numFmtId="0" fontId="57" fillId="3" borderId="0" xfId="0" applyFont="1" applyFill="1" applyBorder="1" applyAlignment="1" applyProtection="1">
      <alignment horizontal="center" vertical="center"/>
      <protection locked="0"/>
    </xf>
    <xf numFmtId="0" fontId="57" fillId="3" borderId="6" xfId="0" applyFont="1" applyFill="1" applyBorder="1" applyAlignment="1" applyProtection="1">
      <alignment horizontal="center" vertical="center"/>
      <protection locked="0"/>
    </xf>
    <xf numFmtId="0" fontId="57" fillId="0" borderId="5"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57" fillId="0" borderId="17" xfId="0" applyFont="1" applyFill="1" applyBorder="1" applyAlignment="1" applyProtection="1">
      <alignment horizontal="center" vertical="center"/>
    </xf>
    <xf numFmtId="0" fontId="16" fillId="3" borderId="68" xfId="0" applyFont="1" applyFill="1" applyBorder="1" applyAlignment="1" applyProtection="1">
      <alignment horizontal="center" vertical="center"/>
      <protection locked="0"/>
    </xf>
    <xf numFmtId="0" fontId="16" fillId="3" borderId="192" xfId="0" applyFont="1" applyFill="1" applyBorder="1" applyAlignment="1" applyProtection="1">
      <alignment horizontal="center" vertical="center"/>
      <protection locked="0"/>
    </xf>
    <xf numFmtId="38" fontId="16" fillId="0" borderId="41"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3" xfId="3" applyFont="1" applyFill="1" applyBorder="1" applyAlignment="1">
      <alignment horizontal="center" vertical="center"/>
    </xf>
    <xf numFmtId="38" fontId="16" fillId="0" borderId="0" xfId="3" applyFont="1" applyFill="1" applyBorder="1" applyAlignment="1">
      <alignment horizontal="center" vertical="center"/>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2" fontId="66" fillId="3" borderId="9" xfId="3" applyNumberFormat="1" applyFont="1" applyFill="1" applyBorder="1" applyAlignment="1" applyProtection="1">
      <alignment horizontal="center" vertical="center" shrinkToFit="1"/>
      <protection locked="0"/>
    </xf>
    <xf numFmtId="2" fontId="66" fillId="3" borderId="16" xfId="3" applyNumberFormat="1" applyFont="1" applyFill="1" applyBorder="1" applyAlignment="1" applyProtection="1">
      <alignment horizontal="center" vertical="center" shrinkToFit="1"/>
      <protection locked="0"/>
    </xf>
    <xf numFmtId="2" fontId="66" fillId="3" borderId="8" xfId="3" applyNumberFormat="1" applyFont="1" applyFill="1" applyBorder="1" applyAlignment="1" applyProtection="1">
      <alignment horizontal="center" vertical="center" shrinkToFit="1"/>
      <protection locked="0"/>
    </xf>
    <xf numFmtId="2" fontId="66" fillId="3" borderId="18" xfId="3" applyNumberFormat="1" applyFont="1" applyFill="1" applyBorder="1" applyAlignment="1" applyProtection="1">
      <alignment horizontal="center" vertical="center" shrinkToFit="1"/>
      <protection locked="0"/>
    </xf>
    <xf numFmtId="2" fontId="66" fillId="3" borderId="0" xfId="3" applyNumberFormat="1" applyFont="1" applyFill="1" applyBorder="1" applyAlignment="1" applyProtection="1">
      <alignment horizontal="center" vertical="center" shrinkToFit="1"/>
      <protection locked="0"/>
    </xf>
    <xf numFmtId="2" fontId="66" fillId="3" borderId="19" xfId="3" applyNumberFormat="1" applyFont="1" applyFill="1" applyBorder="1" applyAlignment="1" applyProtection="1">
      <alignment horizontal="center" vertical="center" shrinkToFit="1"/>
      <protection locked="0"/>
    </xf>
    <xf numFmtId="186" fontId="66" fillId="3" borderId="9" xfId="3" applyNumberFormat="1" applyFont="1" applyFill="1" applyBorder="1" applyAlignment="1" applyProtection="1">
      <alignment horizontal="center" vertical="center" shrinkToFit="1"/>
      <protection locked="0"/>
    </xf>
    <xf numFmtId="186" fontId="66" fillId="3" borderId="16" xfId="3" applyNumberFormat="1" applyFont="1" applyFill="1" applyBorder="1" applyAlignment="1" applyProtection="1">
      <alignment horizontal="center" vertical="center" shrinkToFit="1"/>
      <protection locked="0"/>
    </xf>
    <xf numFmtId="186" fontId="66" fillId="3" borderId="8" xfId="3" applyNumberFormat="1" applyFont="1" applyFill="1" applyBorder="1" applyAlignment="1" applyProtection="1">
      <alignment horizontal="center" vertical="center" shrinkToFit="1"/>
      <protection locked="0"/>
    </xf>
    <xf numFmtId="186" fontId="66" fillId="3" borderId="18" xfId="3" applyNumberFormat="1" applyFont="1" applyFill="1" applyBorder="1" applyAlignment="1" applyProtection="1">
      <alignment horizontal="center" vertical="center" shrinkToFit="1"/>
      <protection locked="0"/>
    </xf>
    <xf numFmtId="186" fontId="66" fillId="3" borderId="0" xfId="3" applyNumberFormat="1" applyFont="1" applyFill="1" applyBorder="1" applyAlignment="1" applyProtection="1">
      <alignment horizontal="center" vertical="center" shrinkToFit="1"/>
      <protection locked="0"/>
    </xf>
    <xf numFmtId="186" fontId="66" fillId="3"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39" xfId="0" applyFont="1" applyFill="1" applyBorder="1" applyAlignment="1">
      <alignment horizontal="center" vertical="center"/>
    </xf>
    <xf numFmtId="0" fontId="16" fillId="0" borderId="140" xfId="0" applyFont="1" applyFill="1" applyBorder="1" applyAlignment="1">
      <alignment horizontal="center" vertical="center"/>
    </xf>
    <xf numFmtId="0" fontId="16" fillId="3" borderId="65" xfId="0" applyFont="1" applyFill="1" applyBorder="1" applyAlignment="1" applyProtection="1">
      <alignment horizontal="center" vertical="center"/>
      <protection locked="0"/>
    </xf>
    <xf numFmtId="0" fontId="16" fillId="0" borderId="64" xfId="0" applyFont="1" applyBorder="1" applyAlignment="1">
      <alignment vertical="center" shrinkToFit="1"/>
    </xf>
    <xf numFmtId="0" fontId="16" fillId="0" borderId="151" xfId="0" applyFont="1" applyBorder="1" applyAlignment="1">
      <alignment vertical="center" shrinkToFit="1"/>
    </xf>
    <xf numFmtId="0" fontId="13" fillId="3" borderId="52" xfId="0" applyFont="1" applyFill="1" applyBorder="1" applyAlignment="1" applyProtection="1">
      <alignment horizontal="center" vertical="center"/>
      <protection locked="0"/>
    </xf>
    <xf numFmtId="0" fontId="16" fillId="0" borderId="147" xfId="0" applyFont="1" applyBorder="1" applyAlignment="1">
      <alignment horizontal="center" vertical="center"/>
    </xf>
    <xf numFmtId="0" fontId="16" fillId="0" borderId="66" xfId="0" applyFont="1" applyBorder="1" applyAlignment="1">
      <alignment horizontal="center" vertical="center"/>
    </xf>
    <xf numFmtId="0" fontId="16" fillId="0" borderId="52" xfId="0" applyFont="1" applyBorder="1" applyAlignment="1">
      <alignment vertical="center" shrinkToFit="1"/>
    </xf>
    <xf numFmtId="0" fontId="16" fillId="0" borderId="56" xfId="0" applyFont="1" applyBorder="1" applyAlignment="1">
      <alignment vertical="center" shrinkToFit="1"/>
    </xf>
    <xf numFmtId="0" fontId="16" fillId="3" borderId="78" xfId="0" applyFont="1" applyFill="1" applyBorder="1" applyAlignment="1" applyProtection="1">
      <alignment horizontal="center" vertical="center"/>
      <protection locked="0"/>
    </xf>
    <xf numFmtId="0" fontId="16" fillId="3" borderId="146" xfId="0" applyFont="1" applyFill="1" applyBorder="1" applyAlignment="1" applyProtection="1">
      <alignment horizontal="center" vertical="center"/>
      <protection locked="0"/>
    </xf>
    <xf numFmtId="0" fontId="16" fillId="3" borderId="68" xfId="0" applyFont="1" applyFill="1" applyBorder="1" applyAlignment="1" applyProtection="1">
      <alignment horizontal="center" vertical="center" shrinkToFit="1"/>
      <protection locked="0"/>
    </xf>
    <xf numFmtId="0" fontId="16" fillId="3" borderId="65" xfId="0" applyFont="1" applyFill="1" applyBorder="1" applyAlignment="1" applyProtection="1">
      <alignment horizontal="center" vertical="center" shrinkToFit="1"/>
      <protection locked="0"/>
    </xf>
    <xf numFmtId="0" fontId="16" fillId="3" borderId="67" xfId="0" applyFont="1" applyFill="1" applyBorder="1" applyAlignment="1" applyProtection="1">
      <alignment horizontal="center" vertical="center"/>
      <protection locked="0"/>
    </xf>
    <xf numFmtId="0" fontId="16" fillId="3" borderId="55" xfId="0" applyFont="1" applyFill="1" applyBorder="1" applyAlignment="1" applyProtection="1">
      <alignment horizontal="center" vertical="center"/>
      <protection locked="0"/>
    </xf>
    <xf numFmtId="0" fontId="16" fillId="0" borderId="52" xfId="0" applyFont="1" applyBorder="1" applyAlignment="1">
      <alignment vertical="center" wrapText="1"/>
    </xf>
    <xf numFmtId="0" fontId="16" fillId="0" borderId="56" xfId="0" applyFont="1" applyBorder="1" applyAlignment="1">
      <alignment vertical="center" wrapText="1"/>
    </xf>
    <xf numFmtId="0" fontId="16" fillId="3" borderId="193" xfId="0" applyFont="1" applyFill="1" applyBorder="1" applyAlignment="1" applyProtection="1">
      <alignment horizontal="center" vertical="center"/>
      <protection locked="0"/>
    </xf>
    <xf numFmtId="0" fontId="16" fillId="0" borderId="144" xfId="0" applyFont="1" applyFill="1" applyBorder="1" applyAlignment="1">
      <alignment horizontal="center" vertical="center"/>
    </xf>
    <xf numFmtId="0" fontId="16" fillId="0" borderId="145" xfId="0" applyFont="1" applyFill="1" applyBorder="1" applyAlignment="1">
      <alignment horizontal="center" vertical="center"/>
    </xf>
    <xf numFmtId="0" fontId="16" fillId="0" borderId="148" xfId="0" applyFont="1" applyBorder="1" applyAlignment="1">
      <alignment horizontal="center" vertical="center"/>
    </xf>
    <xf numFmtId="0" fontId="16" fillId="0" borderId="149" xfId="0" applyFont="1" applyBorder="1" applyAlignment="1">
      <alignment horizontal="center" vertical="center"/>
    </xf>
    <xf numFmtId="0" fontId="16" fillId="0" borderId="59" xfId="0" applyFont="1" applyBorder="1" applyAlignment="1">
      <alignment vertical="center" wrapText="1"/>
    </xf>
    <xf numFmtId="0" fontId="16" fillId="0" borderId="59" xfId="0" applyFont="1" applyBorder="1" applyAlignment="1">
      <alignment vertical="center" shrinkToFit="1"/>
    </xf>
    <xf numFmtId="0" fontId="16" fillId="3" borderId="82" xfId="0" applyFont="1" applyFill="1" applyBorder="1" applyAlignment="1" applyProtection="1">
      <alignment horizontal="center" vertical="center"/>
      <protection locked="0"/>
    </xf>
    <xf numFmtId="0" fontId="16" fillId="0" borderId="143" xfId="0" applyFont="1" applyFill="1" applyBorder="1" applyAlignment="1">
      <alignment horizontal="center" vertical="center"/>
    </xf>
    <xf numFmtId="0" fontId="16" fillId="0" borderId="52" xfId="0" applyFont="1" applyBorder="1">
      <alignment vertical="center"/>
    </xf>
    <xf numFmtId="0" fontId="16" fillId="0" borderId="56" xfId="0" applyFont="1" applyBorder="1">
      <alignment vertical="center"/>
    </xf>
    <xf numFmtId="0" fontId="13" fillId="0" borderId="41"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46"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3" borderId="53" xfId="0" applyFont="1" applyFill="1" applyBorder="1" applyAlignment="1" applyProtection="1">
      <alignment horizontal="center" vertical="center" wrapText="1"/>
      <protection locked="0"/>
    </xf>
    <xf numFmtId="0" fontId="13" fillId="3" borderId="5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0" fontId="14" fillId="0" borderId="17" xfId="0" applyFont="1" applyBorder="1" applyAlignment="1">
      <alignment horizontal="left"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60" xfId="0" applyFont="1" applyBorder="1" applyAlignment="1">
      <alignment horizontal="center" vertical="center"/>
    </xf>
    <xf numFmtId="0" fontId="69" fillId="0" borderId="128" xfId="0" applyFont="1" applyBorder="1" applyAlignment="1">
      <alignment horizontal="center" vertical="center" shrinkToFit="1"/>
    </xf>
    <xf numFmtId="0" fontId="69" fillId="0" borderId="63" xfId="0" applyFont="1" applyBorder="1" applyAlignment="1">
      <alignment horizontal="center" vertical="center" shrinkToFit="1"/>
    </xf>
    <xf numFmtId="0" fontId="69" fillId="0" borderId="60"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84" fontId="20" fillId="3" borderId="73" xfId="0" applyNumberFormat="1" applyFont="1" applyFill="1" applyBorder="1" applyAlignment="1" applyProtection="1">
      <alignment horizontal="right" vertical="center"/>
      <protection locked="0"/>
    </xf>
    <xf numFmtId="184" fontId="20" fillId="3" borderId="51" xfId="0" applyNumberFormat="1" applyFont="1" applyFill="1" applyBorder="1" applyAlignment="1" applyProtection="1">
      <alignment horizontal="right" vertical="center"/>
      <protection locked="0"/>
    </xf>
    <xf numFmtId="0" fontId="16" fillId="3" borderId="89" xfId="0" applyFont="1" applyFill="1" applyBorder="1" applyAlignment="1" applyProtection="1">
      <alignment horizontal="center" vertical="center" shrinkToFit="1"/>
      <protection locked="0"/>
    </xf>
    <xf numFmtId="0" fontId="16" fillId="3" borderId="90" xfId="0" applyFont="1" applyFill="1" applyBorder="1" applyAlignment="1" applyProtection="1">
      <alignment horizontal="center" vertical="center" shrinkToFit="1"/>
      <protection locked="0"/>
    </xf>
    <xf numFmtId="0" fontId="16" fillId="3" borderId="91" xfId="0" applyFont="1" applyFill="1" applyBorder="1" applyAlignment="1" applyProtection="1">
      <alignment horizontal="center" vertical="center" shrinkToFit="1"/>
      <protection locked="0"/>
    </xf>
    <xf numFmtId="0" fontId="16" fillId="3" borderId="92" xfId="0" applyFont="1" applyFill="1" applyBorder="1" applyAlignment="1" applyProtection="1">
      <alignment horizontal="center" vertical="center" shrinkToFit="1"/>
      <protection locked="0"/>
    </xf>
    <xf numFmtId="0" fontId="16" fillId="3" borderId="93" xfId="0" applyFont="1" applyFill="1" applyBorder="1" applyAlignment="1" applyProtection="1">
      <alignment horizontal="center" vertical="center" shrinkToFit="1"/>
      <protection locked="0"/>
    </xf>
    <xf numFmtId="0" fontId="16" fillId="3" borderId="94" xfId="0" applyFont="1" applyFill="1" applyBorder="1" applyAlignment="1" applyProtection="1">
      <alignment horizontal="center" vertical="center" shrinkToFit="1"/>
      <protection locked="0"/>
    </xf>
    <xf numFmtId="185" fontId="20" fillId="3" borderId="73" xfId="0" applyNumberFormat="1" applyFont="1" applyFill="1" applyBorder="1" applyAlignment="1" applyProtection="1">
      <alignment horizontal="right" vertical="center"/>
      <protection locked="0"/>
    </xf>
    <xf numFmtId="185" fontId="20" fillId="3" borderId="51" xfId="0" applyNumberFormat="1" applyFont="1" applyFill="1" applyBorder="1" applyAlignment="1" applyProtection="1">
      <alignment horizontal="right" vertical="center"/>
      <protection locked="0"/>
    </xf>
    <xf numFmtId="180" fontId="16" fillId="0" borderId="68" xfId="0" applyNumberFormat="1" applyFont="1" applyFill="1" applyBorder="1" applyAlignment="1" applyProtection="1">
      <alignment horizontal="center" vertical="center" shrinkToFit="1"/>
    </xf>
    <xf numFmtId="0" fontId="16" fillId="0" borderId="51" xfId="0" applyFont="1" applyFill="1" applyBorder="1" applyAlignment="1" applyProtection="1">
      <alignment horizontal="center" vertical="center" shrinkToFit="1"/>
    </xf>
    <xf numFmtId="0" fontId="16" fillId="0" borderId="58" xfId="0" applyFont="1" applyFill="1" applyBorder="1" applyAlignment="1" applyProtection="1">
      <alignment horizontal="center" vertical="center" shrinkToFit="1"/>
    </xf>
    <xf numFmtId="0" fontId="16" fillId="0" borderId="68" xfId="0" applyFont="1" applyFill="1" applyBorder="1" applyAlignment="1" applyProtection="1">
      <alignment horizontal="center" vertical="center" shrinkToFit="1"/>
    </xf>
    <xf numFmtId="184" fontId="20" fillId="3" borderId="74" xfId="0" applyNumberFormat="1" applyFont="1" applyFill="1" applyBorder="1" applyAlignment="1" applyProtection="1">
      <alignment horizontal="right" vertical="center"/>
      <protection locked="0"/>
    </xf>
    <xf numFmtId="184" fontId="20" fillId="3" borderId="52" xfId="0" applyNumberFormat="1" applyFont="1" applyFill="1" applyBorder="1" applyAlignment="1" applyProtection="1">
      <alignment horizontal="right" vertical="center"/>
      <protection locked="0"/>
    </xf>
    <xf numFmtId="0" fontId="16" fillId="3" borderId="78" xfId="0" applyFont="1" applyFill="1" applyBorder="1" applyAlignment="1" applyProtection="1">
      <alignment horizontal="center" vertical="center" shrinkToFit="1"/>
      <protection locked="0"/>
    </xf>
    <xf numFmtId="0" fontId="16" fillId="3" borderId="77" xfId="0" applyFont="1" applyFill="1" applyBorder="1" applyAlignment="1" applyProtection="1">
      <alignment horizontal="center" vertical="center" shrinkToFit="1"/>
      <protection locked="0"/>
    </xf>
    <xf numFmtId="0" fontId="16" fillId="3" borderId="51" xfId="0" applyFont="1" applyFill="1" applyBorder="1" applyAlignment="1" applyProtection="1">
      <alignment horizontal="center" vertical="center" shrinkToFit="1"/>
      <protection locked="0"/>
    </xf>
    <xf numFmtId="185" fontId="20" fillId="3" borderId="74" xfId="0" applyNumberFormat="1" applyFont="1" applyFill="1" applyBorder="1" applyAlignment="1" applyProtection="1">
      <alignment horizontal="right" vertical="center"/>
      <protection locked="0"/>
    </xf>
    <xf numFmtId="185" fontId="20" fillId="3" borderId="52" xfId="0" applyNumberFormat="1" applyFont="1" applyFill="1" applyBorder="1" applyAlignment="1" applyProtection="1">
      <alignment horizontal="right" vertical="center"/>
      <protection locked="0"/>
    </xf>
    <xf numFmtId="0" fontId="16" fillId="0" borderId="75" xfId="0" applyFont="1" applyFill="1" applyBorder="1" applyAlignment="1" applyProtection="1">
      <alignment horizontal="center" vertical="center" shrinkToFit="1"/>
    </xf>
    <xf numFmtId="0" fontId="16" fillId="0" borderId="52" xfId="0" applyFont="1" applyFill="1" applyBorder="1" applyAlignment="1" applyProtection="1">
      <alignment horizontal="center" vertical="center" shrinkToFit="1"/>
    </xf>
    <xf numFmtId="0" fontId="16" fillId="0" borderId="59" xfId="0" applyFont="1" applyFill="1" applyBorder="1" applyAlignment="1" applyProtection="1">
      <alignment horizontal="center" vertical="center" shrinkToFit="1"/>
    </xf>
    <xf numFmtId="176" fontId="65" fillId="0" borderId="1" xfId="0" applyNumberFormat="1" applyFont="1" applyBorder="1" applyAlignment="1">
      <alignment horizontal="right" vertical="center" wrapText="1"/>
    </xf>
    <xf numFmtId="176" fontId="65" fillId="0" borderId="5" xfId="0" applyNumberFormat="1" applyFont="1" applyBorder="1" applyAlignment="1">
      <alignment horizontal="right" vertical="center" wrapText="1"/>
    </xf>
    <xf numFmtId="176" fontId="65" fillId="0" borderId="174" xfId="0" applyNumberFormat="1" applyFont="1" applyBorder="1" applyAlignment="1">
      <alignment horizontal="right" vertical="center" wrapText="1"/>
    </xf>
    <xf numFmtId="176" fontId="65" fillId="0" borderId="13" xfId="0" applyNumberFormat="1" applyFont="1" applyBorder="1" applyAlignment="1">
      <alignment horizontal="right" vertical="center" wrapText="1"/>
    </xf>
    <xf numFmtId="176" fontId="65" fillId="0" borderId="17" xfId="0" applyNumberFormat="1" applyFont="1" applyBorder="1" applyAlignment="1">
      <alignment horizontal="right" vertical="center" wrapText="1"/>
    </xf>
    <xf numFmtId="176" fontId="65" fillId="0" borderId="175" xfId="0" applyNumberFormat="1" applyFont="1" applyBorder="1" applyAlignment="1">
      <alignment horizontal="right" vertical="center" wrapText="1"/>
    </xf>
    <xf numFmtId="184" fontId="20" fillId="0" borderId="18" xfId="0" applyNumberFormat="1" applyFont="1" applyBorder="1" applyAlignment="1">
      <alignment horizontal="right" vertical="center"/>
    </xf>
    <xf numFmtId="184" fontId="20" fillId="0" borderId="0" xfId="0" applyNumberFormat="1" applyFont="1" applyBorder="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0" borderId="67" xfId="0" applyFont="1" applyFill="1" applyBorder="1" applyAlignment="1" applyProtection="1">
      <alignment horizontal="center" vertical="center" shrinkToFit="1"/>
    </xf>
    <xf numFmtId="0" fontId="16" fillId="0" borderId="50"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Border="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1" xfId="0" applyNumberFormat="1"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15" xfId="0" applyFont="1" applyFill="1" applyBorder="1" applyAlignment="1" applyProtection="1">
      <alignment horizontal="center" vertical="center" shrinkToFit="1"/>
    </xf>
    <xf numFmtId="0" fontId="16" fillId="0" borderId="72" xfId="0" applyFont="1" applyFill="1" applyBorder="1" applyAlignment="1" applyProtection="1">
      <alignment horizontal="center" vertical="center" shrinkToFit="1"/>
    </xf>
    <xf numFmtId="0" fontId="16" fillId="0" borderId="6"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4" xfId="0" applyFont="1" applyBorder="1" applyAlignment="1">
      <alignment horizontal="center" vertical="center" shrinkToFit="1"/>
    </xf>
    <xf numFmtId="0" fontId="9" fillId="3" borderId="97" xfId="0" applyFont="1" applyFill="1" applyBorder="1" applyAlignment="1" applyProtection="1">
      <alignment horizontal="center"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7" xfId="0" applyFont="1" applyFill="1" applyBorder="1" applyAlignment="1" applyProtection="1">
      <alignment horizontal="center" vertical="center" shrinkToFit="1"/>
      <protection locked="0"/>
    </xf>
    <xf numFmtId="0" fontId="9" fillId="3" borderId="185"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152" xfId="0" applyFont="1" applyFill="1" applyBorder="1" applyAlignment="1" applyProtection="1">
      <alignment horizontal="center" vertical="center" shrinkToFit="1"/>
      <protection locked="0"/>
    </xf>
    <xf numFmtId="0" fontId="9" fillId="3" borderId="28"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18" fillId="0" borderId="100" xfId="0" applyFont="1" applyBorder="1" applyAlignment="1">
      <alignment horizontal="center" vertical="center" shrinkToFit="1"/>
    </xf>
    <xf numFmtId="0" fontId="18" fillId="0" borderId="101" xfId="0" applyFont="1" applyBorder="1" applyAlignment="1">
      <alignment horizontal="center" vertical="center" shrinkToFit="1"/>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70" fillId="0" borderId="83" xfId="0" applyFont="1" applyBorder="1" applyAlignment="1">
      <alignment horizontal="center" vertical="center" wrapText="1"/>
    </xf>
    <xf numFmtId="0" fontId="70" fillId="0" borderId="8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48" xfId="0" applyFont="1" applyBorder="1" applyAlignment="1">
      <alignment horizontal="center" vertical="center" wrapText="1"/>
    </xf>
    <xf numFmtId="0" fontId="70" fillId="0" borderId="83" xfId="0" applyFont="1" applyBorder="1" applyAlignment="1">
      <alignment horizontal="center" vertical="center"/>
    </xf>
    <xf numFmtId="0" fontId="70" fillId="0" borderId="190" xfId="0" applyFont="1" applyBorder="1" applyAlignment="1">
      <alignment horizontal="center" vertical="center"/>
    </xf>
    <xf numFmtId="0" fontId="9" fillId="0" borderId="9" xfId="0" applyFont="1" applyBorder="1" applyAlignment="1">
      <alignment horizontal="center" vertical="center" wrapText="1"/>
    </xf>
    <xf numFmtId="0" fontId="9" fillId="0" borderId="79" xfId="0" applyFont="1" applyBorder="1" applyAlignment="1">
      <alignment horizontal="center" vertical="center" wrapText="1"/>
    </xf>
    <xf numFmtId="0" fontId="18" fillId="0" borderId="191" xfId="0" applyFont="1" applyBorder="1" applyAlignment="1">
      <alignment horizontal="center" vertical="center" shrinkToFit="1"/>
    </xf>
    <xf numFmtId="0" fontId="16" fillId="0" borderId="151" xfId="0" applyFont="1" applyBorder="1" applyAlignment="1">
      <alignment horizontal="left" vertical="center" shrinkToFit="1"/>
    </xf>
    <xf numFmtId="0" fontId="16" fillId="0" borderId="150" xfId="0" applyFont="1" applyBorder="1" applyAlignment="1">
      <alignment vertical="center" shrinkToFit="1"/>
    </xf>
    <xf numFmtId="0" fontId="16" fillId="3" borderId="57" xfId="0" applyFont="1" applyFill="1" applyBorder="1" applyAlignment="1" applyProtection="1">
      <alignment horizontal="center" vertical="center"/>
      <protection locked="0"/>
    </xf>
    <xf numFmtId="184" fontId="20" fillId="3" borderId="76" xfId="0" applyNumberFormat="1" applyFont="1" applyFill="1" applyBorder="1" applyAlignment="1" applyProtection="1">
      <alignment horizontal="right" vertical="center"/>
      <protection locked="0"/>
    </xf>
    <xf numFmtId="184" fontId="20" fillId="3" borderId="77" xfId="0" applyNumberFormat="1" applyFont="1" applyFill="1" applyBorder="1" applyAlignment="1" applyProtection="1">
      <alignment horizontal="right" vertical="center"/>
      <protection locked="0"/>
    </xf>
    <xf numFmtId="0" fontId="16" fillId="3" borderId="88" xfId="0" applyFont="1" applyFill="1" applyBorder="1" applyAlignment="1" applyProtection="1">
      <alignment horizontal="center" vertical="center" shrinkToFit="1"/>
      <protection locked="0"/>
    </xf>
    <xf numFmtId="0" fontId="16" fillId="3" borderId="86" xfId="0" applyFont="1" applyFill="1" applyBorder="1" applyAlignment="1" applyProtection="1">
      <alignment horizontal="center" vertical="center" shrinkToFit="1"/>
      <protection locked="0"/>
    </xf>
    <xf numFmtId="180" fontId="16" fillId="0" borderId="78" xfId="0" applyNumberFormat="1" applyFont="1" applyFill="1" applyBorder="1" applyAlignment="1" applyProtection="1">
      <alignment horizontal="center" vertical="center" shrinkToFit="1"/>
    </xf>
    <xf numFmtId="0" fontId="16" fillId="0" borderId="77" xfId="0" applyFont="1" applyFill="1" applyBorder="1" applyAlignment="1" applyProtection="1">
      <alignment horizontal="center" vertical="center" shrinkToFit="1"/>
    </xf>
    <xf numFmtId="0" fontId="16" fillId="0" borderId="82" xfId="0" applyFont="1" applyFill="1" applyBorder="1" applyAlignment="1" applyProtection="1">
      <alignment horizontal="center" vertical="center" shrinkToFit="1"/>
    </xf>
    <xf numFmtId="0" fontId="9" fillId="3" borderId="103" xfId="0" applyFont="1" applyFill="1" applyBorder="1" applyAlignment="1" applyProtection="1">
      <alignment horizontal="center" vertical="center" shrinkToFit="1"/>
      <protection locked="0"/>
    </xf>
    <xf numFmtId="0" fontId="9" fillId="3" borderId="39" xfId="0" applyFont="1" applyFill="1" applyBorder="1" applyAlignment="1" applyProtection="1">
      <alignment horizontal="center" vertical="center" shrinkToFit="1"/>
      <protection locked="0"/>
    </xf>
    <xf numFmtId="0" fontId="9" fillId="3" borderId="104" xfId="0" applyFont="1" applyFill="1" applyBorder="1" applyAlignment="1" applyProtection="1">
      <alignment horizontal="center" vertical="center" shrinkToFit="1"/>
      <protection locked="0"/>
    </xf>
    <xf numFmtId="0" fontId="16" fillId="0" borderId="107" xfId="0" applyFont="1" applyBorder="1" applyAlignment="1">
      <alignment horizontal="center" vertical="center" shrinkToFit="1"/>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9" fillId="0" borderId="6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99" xfId="0" applyFont="1" applyBorder="1" applyAlignment="1">
      <alignment horizontal="center" vertical="center" wrapText="1"/>
    </xf>
    <xf numFmtId="49" fontId="18" fillId="0" borderId="0" xfId="4" applyNumberFormat="1" applyFont="1" applyFill="1" applyAlignment="1">
      <alignment horizontal="left" vertical="center" shrinkToFit="1"/>
    </xf>
    <xf numFmtId="0" fontId="57" fillId="0" borderId="1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17" xfId="0" applyFont="1" applyFill="1" applyBorder="1" applyAlignment="1">
      <alignment horizontal="center" vertical="center"/>
    </xf>
    <xf numFmtId="0" fontId="63" fillId="0" borderId="5" xfId="0" applyFont="1" applyFill="1" applyBorder="1" applyAlignment="1">
      <alignment horizontal="left" vertical="center" shrinkToFit="1"/>
    </xf>
    <xf numFmtId="0" fontId="63" fillId="0" borderId="0" xfId="0" applyFont="1" applyFill="1" applyBorder="1" applyAlignment="1">
      <alignment horizontal="left" vertical="center" shrinkToFit="1"/>
    </xf>
    <xf numFmtId="0" fontId="63" fillId="0" borderId="17" xfId="0" applyFont="1" applyFill="1" applyBorder="1" applyAlignment="1">
      <alignment horizontal="left" vertical="center" shrinkToFit="1"/>
    </xf>
    <xf numFmtId="0" fontId="16" fillId="3" borderId="58" xfId="0" applyFont="1" applyFill="1" applyBorder="1" applyAlignment="1" applyProtection="1">
      <alignment horizontal="center" vertical="center"/>
      <protection locked="0"/>
    </xf>
    <xf numFmtId="0" fontId="57" fillId="0" borderId="7" xfId="0" applyFont="1" applyFill="1" applyBorder="1" applyAlignment="1">
      <alignment horizontal="center" vertical="center"/>
    </xf>
    <xf numFmtId="0" fontId="57" fillId="0" borderId="23" xfId="0" applyFont="1" applyFill="1" applyBorder="1" applyAlignment="1">
      <alignment horizontal="center" vertical="center"/>
    </xf>
    <xf numFmtId="0" fontId="57" fillId="0" borderId="11" xfId="0" applyFont="1" applyFill="1" applyBorder="1" applyAlignment="1">
      <alignment horizontal="center" vertical="center"/>
    </xf>
    <xf numFmtId="0" fontId="71" fillId="0" borderId="0" xfId="0" applyFont="1" applyAlignment="1">
      <alignment horizontal="left" vertical="center" indent="15"/>
    </xf>
    <xf numFmtId="0" fontId="18" fillId="0" borderId="0" xfId="4" applyNumberFormat="1" applyFont="1" applyFill="1" applyAlignment="1">
      <alignment horizontal="left" vertical="center" indent="1" shrinkToFit="1"/>
    </xf>
    <xf numFmtId="0" fontId="57" fillId="3" borderId="16" xfId="0" applyFont="1" applyFill="1" applyBorder="1" applyAlignment="1">
      <alignment horizontal="center" vertical="center"/>
    </xf>
    <xf numFmtId="0" fontId="57" fillId="3" borderId="0" xfId="0" applyFont="1" applyFill="1" applyBorder="1" applyAlignment="1">
      <alignment horizontal="center" vertical="center"/>
    </xf>
    <xf numFmtId="0" fontId="57" fillId="3" borderId="17" xfId="0" applyFont="1" applyFill="1" applyBorder="1" applyAlignment="1">
      <alignment horizontal="center" vertical="center"/>
    </xf>
  </cellXfs>
  <cellStyles count="12">
    <cellStyle name="パーセント 2" xfId="9" xr:uid="{EBF61746-B21F-439E-B1B2-565BF8D9ECE5}"/>
    <cellStyle name="ハイパーリンク" xfId="11" builtinId="8"/>
    <cellStyle name="ハイパーリンク 2" xfId="6" xr:uid="{00000000-0005-0000-0000-00000000000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3" xfId="2" xr:uid="{00000000-0005-0000-0000-000006000000}"/>
    <cellStyle name="標準 4" xfId="4" xr:uid="{00000000-0005-0000-0000-000007000000}"/>
    <cellStyle name="標準 4 2" xfId="10" xr:uid="{1CF7A6D5-A701-48F2-9902-3E91AB105654}"/>
    <cellStyle name="標準 5" xfId="5" xr:uid="{00000000-0005-0000-0000-000008000000}"/>
  </cellStyles>
  <dxfs count="20">
    <dxf>
      <fill>
        <patternFill>
          <bgColor theme="0" tint="-0.14996795556505021"/>
        </patternFill>
      </fill>
    </dxf>
    <dxf>
      <fill>
        <patternFill>
          <bgColor theme="0" tint="-0.14996795556505021"/>
        </patternFill>
      </fill>
    </dxf>
    <dxf>
      <fill>
        <patternFill>
          <bgColor rgb="FFFFEED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D2D2D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s>
  <tableStyles count="0" defaultTableStyle="TableStyleMedium2" defaultPivotStyle="PivotStyleLight16"/>
  <colors>
    <mruColors>
      <color rgb="FF0033CC"/>
      <color rgb="FFF0F3FA"/>
      <color rgb="FFF0FFCC"/>
      <color rgb="FFFFFFEF"/>
      <color rgb="FFFFEEDC"/>
      <color rgb="FF003399"/>
      <color rgb="FF002060"/>
      <color rgb="FFFFFFCC"/>
      <color rgb="FFFF9933"/>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2" name="四角形: 角を丸くする 1">
          <a:extLst>
            <a:ext uri="{FF2B5EF4-FFF2-40B4-BE49-F238E27FC236}">
              <a16:creationId xmlns:a16="http://schemas.microsoft.com/office/drawing/2014/main" id="{2E53B081-CC6A-4A4E-BB54-01BCF6A56441}"/>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3" name="テキスト ボックス 2">
          <a:extLst>
            <a:ext uri="{FF2B5EF4-FFF2-40B4-BE49-F238E27FC236}">
              <a16:creationId xmlns:a16="http://schemas.microsoft.com/office/drawing/2014/main" id="{E085A808-9481-4962-B305-86AF1D17E468}"/>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190500</xdr:colOff>
      <xdr:row>12</xdr:row>
      <xdr:rowOff>44081</xdr:rowOff>
    </xdr:from>
    <xdr:to>
      <xdr:col>16</xdr:col>
      <xdr:colOff>171450</xdr:colOff>
      <xdr:row>13</xdr:row>
      <xdr:rowOff>248997</xdr:rowOff>
    </xdr:to>
    <xdr:sp macro="" textlink="">
      <xdr:nvSpPr>
        <xdr:cNvPr id="4" name="テキスト ボックス 3">
          <a:extLst>
            <a:ext uri="{FF2B5EF4-FFF2-40B4-BE49-F238E27FC236}">
              <a16:creationId xmlns:a16="http://schemas.microsoft.com/office/drawing/2014/main" id="{A08884BC-ACEE-4BAF-9163-3C432AB11BE2}"/>
            </a:ext>
          </a:extLst>
        </xdr:cNvPr>
        <xdr:cNvSpPr txBox="1"/>
      </xdr:nvSpPr>
      <xdr:spPr>
        <a:xfrm>
          <a:off x="8772525" y="6044831"/>
          <a:ext cx="2066925" cy="66211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15</xdr:col>
      <xdr:colOff>250256</xdr:colOff>
      <xdr:row>5</xdr:row>
      <xdr:rowOff>277034</xdr:rowOff>
    </xdr:from>
    <xdr:to>
      <xdr:col>15</xdr:col>
      <xdr:colOff>608022</xdr:colOff>
      <xdr:row>5</xdr:row>
      <xdr:rowOff>277035</xdr:rowOff>
    </xdr:to>
    <xdr:cxnSp macro="">
      <xdr:nvCxnSpPr>
        <xdr:cNvPr id="8" name="直線コネクタ 7">
          <a:extLst>
            <a:ext uri="{FF2B5EF4-FFF2-40B4-BE49-F238E27FC236}">
              <a16:creationId xmlns:a16="http://schemas.microsoft.com/office/drawing/2014/main" id="{6B9FB788-3AFE-4300-A83B-0AD0C08FC111}"/>
            </a:ext>
          </a:extLst>
        </xdr:cNvPr>
        <xdr:cNvCxnSpPr/>
      </xdr:nvCxnSpPr>
      <xdr:spPr>
        <a:xfrm flipH="1">
          <a:off x="10175306" y="27344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228600</xdr:colOff>
      <xdr:row>23</xdr:row>
      <xdr:rowOff>82634</xdr:rowOff>
    </xdr:from>
    <xdr:to>
      <xdr:col>11</xdr:col>
      <xdr:colOff>571500</xdr:colOff>
      <xdr:row>23</xdr:row>
      <xdr:rowOff>82634</xdr:rowOff>
    </xdr:to>
    <xdr:cxnSp macro="">
      <xdr:nvCxnSpPr>
        <xdr:cNvPr id="14" name="直線コネクタ 13">
          <a:extLst>
            <a:ext uri="{FF2B5EF4-FFF2-40B4-BE49-F238E27FC236}">
              <a16:creationId xmlns:a16="http://schemas.microsoft.com/office/drawing/2014/main" id="{CBA37A23-4FE4-4ED4-98DF-71950D5EA548}"/>
            </a:ext>
          </a:extLst>
        </xdr:cNvPr>
        <xdr:cNvCxnSpPr/>
      </xdr:nvCxnSpPr>
      <xdr:spPr>
        <a:xfrm>
          <a:off x="7419975" y="10826834"/>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533400</xdr:colOff>
      <xdr:row>15</xdr:row>
      <xdr:rowOff>361950</xdr:rowOff>
    </xdr:from>
    <xdr:to>
      <xdr:col>17</xdr:col>
      <xdr:colOff>323850</xdr:colOff>
      <xdr:row>23</xdr:row>
      <xdr:rowOff>38100</xdr:rowOff>
    </xdr:to>
    <xdr:pic>
      <xdr:nvPicPr>
        <xdr:cNvPr id="16" name="図 15">
          <a:extLst>
            <a:ext uri="{FF2B5EF4-FFF2-40B4-BE49-F238E27FC236}">
              <a16:creationId xmlns:a16="http://schemas.microsoft.com/office/drawing/2014/main" id="{955724A6-7ACB-4C9D-8563-1580CCC820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409" t="7091" r="8639" b="8867"/>
        <a:stretch/>
      </xdr:blipFill>
      <xdr:spPr bwMode="auto">
        <a:xfrm>
          <a:off x="9115425" y="7734300"/>
          <a:ext cx="257175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514350</xdr:colOff>
      <xdr:row>5</xdr:row>
      <xdr:rowOff>657225</xdr:rowOff>
    </xdr:from>
    <xdr:to>
      <xdr:col>17</xdr:col>
      <xdr:colOff>304788</xdr:colOff>
      <xdr:row>11</xdr:row>
      <xdr:rowOff>152401</xdr:rowOff>
    </xdr:to>
    <xdr:pic>
      <xdr:nvPicPr>
        <xdr:cNvPr id="17" name="図 16">
          <a:extLst>
            <a:ext uri="{FF2B5EF4-FFF2-40B4-BE49-F238E27FC236}">
              <a16:creationId xmlns:a16="http://schemas.microsoft.com/office/drawing/2014/main" id="{A17F0ADE-30CF-469B-B522-FFEF1D5A91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9" t="6205" r="5131" b="5063"/>
        <a:stretch/>
      </xdr:blipFill>
      <xdr:spPr bwMode="auto">
        <a:xfrm>
          <a:off x="7705725" y="3257550"/>
          <a:ext cx="3962388"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495300</xdr:colOff>
      <xdr:row>5</xdr:row>
      <xdr:rowOff>666750</xdr:rowOff>
    </xdr:from>
    <xdr:to>
      <xdr:col>14</xdr:col>
      <xdr:colOff>542926</xdr:colOff>
      <xdr:row>11</xdr:row>
      <xdr:rowOff>19050</xdr:rowOff>
    </xdr:to>
    <xdr:cxnSp macro="">
      <xdr:nvCxnSpPr>
        <xdr:cNvPr id="9" name="直線コネクタ 8">
          <a:extLst>
            <a:ext uri="{FF2B5EF4-FFF2-40B4-BE49-F238E27FC236}">
              <a16:creationId xmlns:a16="http://schemas.microsoft.com/office/drawing/2014/main" id="{18E66632-80AF-49DE-A825-B52F222CBFF3}"/>
            </a:ext>
          </a:extLst>
        </xdr:cNvPr>
        <xdr:cNvCxnSpPr/>
      </xdr:nvCxnSpPr>
      <xdr:spPr>
        <a:xfrm flipH="1">
          <a:off x="9772650" y="3267075"/>
          <a:ext cx="47626" cy="258127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666751</xdr:colOff>
      <xdr:row>1</xdr:row>
      <xdr:rowOff>647701</xdr:rowOff>
    </xdr:from>
    <xdr:to>
      <xdr:col>17</xdr:col>
      <xdr:colOff>568778</xdr:colOff>
      <xdr:row>5</xdr:row>
      <xdr:rowOff>19057</xdr:rowOff>
    </xdr:to>
    <xdr:sp macro="" textlink="">
      <xdr:nvSpPr>
        <xdr:cNvPr id="6" name="吹き出し: 四角形 5">
          <a:extLst>
            <a:ext uri="{FF2B5EF4-FFF2-40B4-BE49-F238E27FC236}">
              <a16:creationId xmlns:a16="http://schemas.microsoft.com/office/drawing/2014/main" id="{0701F371-3F37-4254-9C1F-42F015F899F7}"/>
            </a:ext>
          </a:extLst>
        </xdr:cNvPr>
        <xdr:cNvSpPr/>
      </xdr:nvSpPr>
      <xdr:spPr>
        <a:xfrm>
          <a:off x="9944101" y="1152526"/>
          <a:ext cx="1988002" cy="1466856"/>
        </a:xfrm>
        <a:prstGeom prst="wedgeRectCallout">
          <a:avLst>
            <a:gd name="adj1" fmla="val -54615"/>
            <a:gd name="adj2" fmla="val 111148"/>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137923</xdr:colOff>
      <xdr:row>2</xdr:row>
      <xdr:rowOff>189139</xdr:rowOff>
    </xdr:from>
    <xdr:to>
      <xdr:col>18</xdr:col>
      <xdr:colOff>152400</xdr:colOff>
      <xdr:row>5</xdr:row>
      <xdr:rowOff>276225</xdr:rowOff>
    </xdr:to>
    <xdr:sp macro="" textlink="">
      <xdr:nvSpPr>
        <xdr:cNvPr id="7" name="テキスト ボックス 6">
          <a:extLst>
            <a:ext uri="{FF2B5EF4-FFF2-40B4-BE49-F238E27FC236}">
              <a16:creationId xmlns:a16="http://schemas.microsoft.com/office/drawing/2014/main" id="{D6E80F38-6800-480D-97F7-CF3968B6360D}"/>
            </a:ext>
          </a:extLst>
        </xdr:cNvPr>
        <xdr:cNvSpPr txBox="1"/>
      </xdr:nvSpPr>
      <xdr:spPr>
        <a:xfrm>
          <a:off x="10110598" y="1484539"/>
          <a:ext cx="2100452" cy="1392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209550</xdr:colOff>
      <xdr:row>16</xdr:row>
      <xdr:rowOff>211915</xdr:rowOff>
    </xdr:from>
    <xdr:to>
      <xdr:col>14</xdr:col>
      <xdr:colOff>352426</xdr:colOff>
      <xdr:row>23</xdr:row>
      <xdr:rowOff>85725</xdr:rowOff>
    </xdr:to>
    <xdr:cxnSp macro="">
      <xdr:nvCxnSpPr>
        <xdr:cNvPr id="12" name="直線コネクタ 11">
          <a:extLst>
            <a:ext uri="{FF2B5EF4-FFF2-40B4-BE49-F238E27FC236}">
              <a16:creationId xmlns:a16="http://schemas.microsoft.com/office/drawing/2014/main" id="{117723CD-907C-42F9-B9E6-CEFEA908553A}"/>
            </a:ext>
          </a:extLst>
        </xdr:cNvPr>
        <xdr:cNvCxnSpPr/>
      </xdr:nvCxnSpPr>
      <xdr:spPr>
        <a:xfrm flipH="1">
          <a:off x="9486900" y="8041465"/>
          <a:ext cx="142876" cy="278846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114300</xdr:colOff>
      <xdr:row>17</xdr:row>
      <xdr:rowOff>38096</xdr:rowOff>
    </xdr:from>
    <xdr:to>
      <xdr:col>21</xdr:col>
      <xdr:colOff>333375</xdr:colOff>
      <xdr:row>18</xdr:row>
      <xdr:rowOff>371474</xdr:rowOff>
    </xdr:to>
    <xdr:sp macro="" textlink="">
      <xdr:nvSpPr>
        <xdr:cNvPr id="15" name="吹き出し: 四角形 14">
          <a:extLst>
            <a:ext uri="{FF2B5EF4-FFF2-40B4-BE49-F238E27FC236}">
              <a16:creationId xmlns:a16="http://schemas.microsoft.com/office/drawing/2014/main" id="{1C8583AC-8187-46AF-9D8E-ABDF01A37A38}"/>
            </a:ext>
          </a:extLst>
        </xdr:cNvPr>
        <xdr:cNvSpPr/>
      </xdr:nvSpPr>
      <xdr:spPr>
        <a:xfrm>
          <a:off x="12172950" y="8486771"/>
          <a:ext cx="2305050" cy="952503"/>
        </a:xfrm>
        <a:prstGeom prst="wedgeRectCallout">
          <a:avLst>
            <a:gd name="adj1" fmla="val -97354"/>
            <a:gd name="adj2" fmla="val 1730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必要事項は</a:t>
          </a:r>
          <a:r>
            <a:rPr kumimoji="1" lang="en-US" altLang="ja-JP" sz="1100">
              <a:solidFill>
                <a:sysClr val="windowText" lastClr="000000"/>
              </a:solidFill>
            </a:rPr>
            <a:t>【</a:t>
          </a:r>
          <a:r>
            <a:rPr kumimoji="1" lang="ja-JP" altLang="en-US" sz="1100">
              <a:solidFill>
                <a:sysClr val="windowText" lastClr="000000"/>
              </a:solidFill>
            </a:rPr>
            <a:t>様式２</a:t>
          </a:r>
          <a:r>
            <a:rPr kumimoji="1" lang="en-US" altLang="ja-JP" sz="1100">
              <a:solidFill>
                <a:sysClr val="windowText" lastClr="000000"/>
              </a:solidFill>
            </a:rPr>
            <a:t>】</a:t>
          </a:r>
          <a:r>
            <a:rPr kumimoji="1" lang="ja-JP" altLang="en-US" sz="1100">
              <a:solidFill>
                <a:sysClr val="windowText" lastClr="000000"/>
              </a:solidFill>
            </a:rPr>
            <a:t>に入力すると</a:t>
          </a:r>
          <a:r>
            <a:rPr kumimoji="1" lang="ja-JP" altLang="en-US" sz="1100">
              <a:solidFill>
                <a:srgbClr val="FF0000"/>
              </a:solidFill>
            </a:rPr>
            <a:t>自動で</a:t>
          </a:r>
          <a:r>
            <a:rPr kumimoji="1" lang="ja-JP" altLang="en-US" sz="1100">
              <a:solidFill>
                <a:sysClr val="windowText" lastClr="000000"/>
              </a:solidFill>
            </a:rPr>
            <a:t>表示されます。</a:t>
          </a:r>
        </a:p>
      </xdr:txBody>
    </xdr:sp>
    <xdr:clientData/>
  </xdr:twoCellAnchor>
  <xdr:twoCellAnchor>
    <xdr:from>
      <xdr:col>11</xdr:col>
      <xdr:colOff>57149</xdr:colOff>
      <xdr:row>18</xdr:row>
      <xdr:rowOff>611305</xdr:rowOff>
    </xdr:from>
    <xdr:to>
      <xdr:col>13</xdr:col>
      <xdr:colOff>514350</xdr:colOff>
      <xdr:row>27</xdr:row>
      <xdr:rowOff>142875</xdr:rowOff>
    </xdr:to>
    <xdr:sp macro="" textlink="">
      <xdr:nvSpPr>
        <xdr:cNvPr id="13" name="吹き出し: 四角形 12">
          <a:extLst>
            <a:ext uri="{FF2B5EF4-FFF2-40B4-BE49-F238E27FC236}">
              <a16:creationId xmlns:a16="http://schemas.microsoft.com/office/drawing/2014/main" id="{31757C06-FF0D-4D29-9C8E-8CA9A1B66D8D}"/>
            </a:ext>
          </a:extLst>
        </xdr:cNvPr>
        <xdr:cNvSpPr/>
      </xdr:nvSpPr>
      <xdr:spPr>
        <a:xfrm>
          <a:off x="7248524" y="9679105"/>
          <a:ext cx="1847851" cy="1893770"/>
        </a:xfrm>
        <a:prstGeom prst="wedgeRectCallout">
          <a:avLst>
            <a:gd name="adj1" fmla="val 79455"/>
            <a:gd name="adj2" fmla="val -10909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lientData/>
  </xdr:twoCellAnchor>
  <xdr:twoCellAnchor>
    <xdr:from>
      <xdr:col>11</xdr:col>
      <xdr:colOff>247650</xdr:colOff>
      <xdr:row>21</xdr:row>
      <xdr:rowOff>304800</xdr:rowOff>
    </xdr:from>
    <xdr:to>
      <xdr:col>11</xdr:col>
      <xdr:colOff>581025</xdr:colOff>
      <xdr:row>21</xdr:row>
      <xdr:rowOff>304800</xdr:rowOff>
    </xdr:to>
    <xdr:cxnSp macro="">
      <xdr:nvCxnSpPr>
        <xdr:cNvPr id="10" name="直線コネクタ 9">
          <a:extLst>
            <a:ext uri="{FF2B5EF4-FFF2-40B4-BE49-F238E27FC236}">
              <a16:creationId xmlns:a16="http://schemas.microsoft.com/office/drawing/2014/main" id="{3F772F9E-CB3D-4A2C-A46C-5A382F73FA9C}"/>
            </a:ext>
          </a:extLst>
        </xdr:cNvPr>
        <xdr:cNvCxnSpPr/>
      </xdr:nvCxnSpPr>
      <xdr:spPr>
        <a:xfrm>
          <a:off x="7439025" y="10372725"/>
          <a:ext cx="333375" cy="0"/>
        </a:xfrm>
        <a:prstGeom prst="line">
          <a:avLst/>
        </a:prstGeom>
        <a:ln w="25400">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78</xdr:col>
      <xdr:colOff>0</xdr:colOff>
      <xdr:row>12</xdr:row>
      <xdr:rowOff>0</xdr:rowOff>
    </xdr:from>
    <xdr:ext cx="2625090" cy="760095"/>
    <xdr:sp macro="" textlink="">
      <xdr:nvSpPr>
        <xdr:cNvPr id="2" name="テキスト ボックス 1">
          <a:extLst>
            <a:ext uri="{FF2B5EF4-FFF2-40B4-BE49-F238E27FC236}">
              <a16:creationId xmlns:a16="http://schemas.microsoft.com/office/drawing/2014/main" id="{03B992F4-3447-42FB-A830-2B0CC3AB9C4C}"/>
            </a:ext>
          </a:extLst>
        </xdr:cNvPr>
        <xdr:cNvSpPr txBox="1"/>
      </xdr:nvSpPr>
      <xdr:spPr>
        <a:xfrm>
          <a:off x="8115300" y="165735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78</xdr:col>
      <xdr:colOff>9525</xdr:colOff>
      <xdr:row>22</xdr:row>
      <xdr:rowOff>19050</xdr:rowOff>
    </xdr:from>
    <xdr:ext cx="4145280" cy="1266825"/>
    <xdr:sp macro="" textlink="">
      <xdr:nvSpPr>
        <xdr:cNvPr id="3" name="テキスト ボックス 2">
          <a:extLst>
            <a:ext uri="{FF2B5EF4-FFF2-40B4-BE49-F238E27FC236}">
              <a16:creationId xmlns:a16="http://schemas.microsoft.com/office/drawing/2014/main" id="{4EEB13C1-E508-45F6-8D66-CB2671BD97D1}"/>
            </a:ext>
          </a:extLst>
        </xdr:cNvPr>
        <xdr:cNvSpPr txBox="1"/>
      </xdr:nvSpPr>
      <xdr:spPr>
        <a:xfrm>
          <a:off x="8124825" y="280987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78</xdr:col>
      <xdr:colOff>57150</xdr:colOff>
      <xdr:row>33</xdr:row>
      <xdr:rowOff>57150</xdr:rowOff>
    </xdr:from>
    <xdr:ext cx="7393305" cy="4505325"/>
    <xdr:sp macro="" textlink="">
      <xdr:nvSpPr>
        <xdr:cNvPr id="4" name="テキスト ボックス 3">
          <a:extLst>
            <a:ext uri="{FF2B5EF4-FFF2-40B4-BE49-F238E27FC236}">
              <a16:creationId xmlns:a16="http://schemas.microsoft.com/office/drawing/2014/main" id="{72F06A2B-24FD-400D-84FC-C90543DF8319}"/>
            </a:ext>
          </a:extLst>
        </xdr:cNvPr>
        <xdr:cNvSpPr txBox="1"/>
      </xdr:nvSpPr>
      <xdr:spPr>
        <a:xfrm>
          <a:off x="8172450" y="463867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77</xdr:col>
      <xdr:colOff>47625</xdr:colOff>
      <xdr:row>7</xdr:row>
      <xdr:rowOff>28575</xdr:rowOff>
    </xdr:from>
    <xdr:ext cx="2625090" cy="760095"/>
    <xdr:sp macro="" textlink="">
      <xdr:nvSpPr>
        <xdr:cNvPr id="2" name="テキスト ボックス 1">
          <a:extLst>
            <a:ext uri="{FF2B5EF4-FFF2-40B4-BE49-F238E27FC236}">
              <a16:creationId xmlns:a16="http://schemas.microsoft.com/office/drawing/2014/main" id="{D0041AE4-F2E6-40EC-8F4D-286854BD7C1E}"/>
            </a:ext>
          </a:extLst>
        </xdr:cNvPr>
        <xdr:cNvSpPr txBox="1"/>
      </xdr:nvSpPr>
      <xdr:spPr>
        <a:xfrm>
          <a:off x="7953375" y="1076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66675</xdr:colOff>
      <xdr:row>17</xdr:row>
      <xdr:rowOff>9525</xdr:rowOff>
    </xdr:from>
    <xdr:ext cx="4145280" cy="1266825"/>
    <xdr:sp macro="" textlink="">
      <xdr:nvSpPr>
        <xdr:cNvPr id="3" name="テキスト ボックス 2">
          <a:extLst>
            <a:ext uri="{FF2B5EF4-FFF2-40B4-BE49-F238E27FC236}">
              <a16:creationId xmlns:a16="http://schemas.microsoft.com/office/drawing/2014/main" id="{85F347D1-C7C3-4BA9-9B97-01071B030EE5}"/>
            </a:ext>
          </a:extLst>
        </xdr:cNvPr>
        <xdr:cNvSpPr txBox="1"/>
      </xdr:nvSpPr>
      <xdr:spPr>
        <a:xfrm>
          <a:off x="7972425" y="22288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123825</xdr:colOff>
      <xdr:row>29</xdr:row>
      <xdr:rowOff>57150</xdr:rowOff>
    </xdr:from>
    <xdr:ext cx="7393305" cy="4505325"/>
    <xdr:sp macro="" textlink="">
      <xdr:nvSpPr>
        <xdr:cNvPr id="4" name="テキスト ボックス 3">
          <a:extLst>
            <a:ext uri="{FF2B5EF4-FFF2-40B4-BE49-F238E27FC236}">
              <a16:creationId xmlns:a16="http://schemas.microsoft.com/office/drawing/2014/main" id="{467D861D-2418-4E1F-BA01-D06F75BD55FF}"/>
            </a:ext>
          </a:extLst>
        </xdr:cNvPr>
        <xdr:cNvSpPr txBox="1"/>
      </xdr:nvSpPr>
      <xdr:spPr>
        <a:xfrm>
          <a:off x="8029575" y="409575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77</xdr:col>
      <xdr:colOff>95250</xdr:colOff>
      <xdr:row>8</xdr:row>
      <xdr:rowOff>28575</xdr:rowOff>
    </xdr:from>
    <xdr:ext cx="2625090" cy="760095"/>
    <xdr:sp macro="" textlink="">
      <xdr:nvSpPr>
        <xdr:cNvPr id="2" name="テキスト ボックス 1">
          <a:extLst>
            <a:ext uri="{FF2B5EF4-FFF2-40B4-BE49-F238E27FC236}">
              <a16:creationId xmlns:a16="http://schemas.microsoft.com/office/drawing/2014/main" id="{AA2B1C16-C467-4386-BD60-6B05C5F470DC}"/>
            </a:ext>
          </a:extLst>
        </xdr:cNvPr>
        <xdr:cNvSpPr txBox="1"/>
      </xdr:nvSpPr>
      <xdr:spPr>
        <a:xfrm>
          <a:off x="8001000" y="11906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133350</xdr:colOff>
      <xdr:row>18</xdr:row>
      <xdr:rowOff>38100</xdr:rowOff>
    </xdr:from>
    <xdr:ext cx="4145280" cy="1266825"/>
    <xdr:sp macro="" textlink="">
      <xdr:nvSpPr>
        <xdr:cNvPr id="3" name="テキスト ボックス 2">
          <a:extLst>
            <a:ext uri="{FF2B5EF4-FFF2-40B4-BE49-F238E27FC236}">
              <a16:creationId xmlns:a16="http://schemas.microsoft.com/office/drawing/2014/main" id="{39B7CE7E-9631-46EB-AF72-3E4884C223A4}"/>
            </a:ext>
          </a:extLst>
        </xdr:cNvPr>
        <xdr:cNvSpPr txBox="1"/>
      </xdr:nvSpPr>
      <xdr:spPr>
        <a:xfrm>
          <a:off x="8039100" y="237172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95250</xdr:colOff>
      <xdr:row>30</xdr:row>
      <xdr:rowOff>28575</xdr:rowOff>
    </xdr:from>
    <xdr:ext cx="7393305" cy="4505325"/>
    <xdr:sp macro="" textlink="">
      <xdr:nvSpPr>
        <xdr:cNvPr id="4" name="テキスト ボックス 3">
          <a:extLst>
            <a:ext uri="{FF2B5EF4-FFF2-40B4-BE49-F238E27FC236}">
              <a16:creationId xmlns:a16="http://schemas.microsoft.com/office/drawing/2014/main" id="{09BFFCEB-3775-4EB4-9EEA-11E830FD20C2}"/>
            </a:ext>
          </a:extLst>
        </xdr:cNvPr>
        <xdr:cNvSpPr txBox="1"/>
      </xdr:nvSpPr>
      <xdr:spPr>
        <a:xfrm>
          <a:off x="8001000" y="42672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75</xdr:col>
      <xdr:colOff>314325</xdr:colOff>
      <xdr:row>25</xdr:row>
      <xdr:rowOff>57150</xdr:rowOff>
    </xdr:from>
    <xdr:to>
      <xdr:col>86</xdr:col>
      <xdr:colOff>56635</xdr:colOff>
      <xdr:row>42</xdr:row>
      <xdr:rowOff>49521</xdr:rowOff>
    </xdr:to>
    <xdr:pic>
      <xdr:nvPicPr>
        <xdr:cNvPr id="2" name="図 1">
          <a:extLst>
            <a:ext uri="{FF2B5EF4-FFF2-40B4-BE49-F238E27FC236}">
              <a16:creationId xmlns:a16="http://schemas.microsoft.com/office/drawing/2014/main" id="{280F6021-A90D-45DB-962D-C07FB768A8B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800975" y="3352800"/>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106</xdr:col>
      <xdr:colOff>9525</xdr:colOff>
      <xdr:row>2</xdr:row>
      <xdr:rowOff>0</xdr:rowOff>
    </xdr:from>
    <xdr:ext cx="2295526" cy="1074475"/>
    <xdr:sp macro="" textlink="">
      <xdr:nvSpPr>
        <xdr:cNvPr id="2" name="テキスト ボックス 1">
          <a:extLst>
            <a:ext uri="{FF2B5EF4-FFF2-40B4-BE49-F238E27FC236}">
              <a16:creationId xmlns:a16="http://schemas.microsoft.com/office/drawing/2014/main" id="{61DCFA93-8A2D-45C9-861B-0AE71A155717}"/>
            </a:ext>
          </a:extLst>
        </xdr:cNvPr>
        <xdr:cNvSpPr txBox="1"/>
      </xdr:nvSpPr>
      <xdr:spPr>
        <a:xfrm>
          <a:off x="7829550" y="552450"/>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106</xdr:col>
      <xdr:colOff>38100</xdr:colOff>
      <xdr:row>66</xdr:row>
      <xdr:rowOff>19049</xdr:rowOff>
    </xdr:from>
    <xdr:to>
      <xdr:col>139</xdr:col>
      <xdr:colOff>66675</xdr:colOff>
      <xdr:row>79</xdr:row>
      <xdr:rowOff>38099</xdr:rowOff>
    </xdr:to>
    <xdr:sp macro="" textlink="">
      <xdr:nvSpPr>
        <xdr:cNvPr id="3" name="テキスト ボックス 2">
          <a:extLst>
            <a:ext uri="{FF2B5EF4-FFF2-40B4-BE49-F238E27FC236}">
              <a16:creationId xmlns:a16="http://schemas.microsoft.com/office/drawing/2014/main" id="{BDB41312-1054-4B30-B36F-B3C6B32B98CD}"/>
            </a:ext>
          </a:extLst>
        </xdr:cNvPr>
        <xdr:cNvSpPr txBox="1"/>
      </xdr:nvSpPr>
      <xdr:spPr>
        <a:xfrm>
          <a:off x="7858125" y="10286999"/>
          <a:ext cx="3171825"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109</xdr:col>
      <xdr:colOff>57150</xdr:colOff>
      <xdr:row>32</xdr:row>
      <xdr:rowOff>66675</xdr:rowOff>
    </xdr:from>
    <xdr:to>
      <xdr:col>139</xdr:col>
      <xdr:colOff>9525</xdr:colOff>
      <xdr:row>43</xdr:row>
      <xdr:rowOff>0</xdr:rowOff>
    </xdr:to>
    <xdr:pic>
      <xdr:nvPicPr>
        <xdr:cNvPr id="8" name="図 7">
          <a:extLst>
            <a:ext uri="{FF2B5EF4-FFF2-40B4-BE49-F238E27FC236}">
              <a16:creationId xmlns:a16="http://schemas.microsoft.com/office/drawing/2014/main" id="{D181BDF3-67C3-4290-904D-19C9A7090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5314950"/>
          <a:ext cx="2809875" cy="1524000"/>
        </a:xfrm>
        <a:prstGeom prst="rect">
          <a:avLst/>
        </a:prstGeom>
        <a:solidFill>
          <a:schemeClr val="bg1"/>
        </a:solidFill>
        <a:ln w="31750">
          <a:solidFill>
            <a:srgbClr val="FF0000"/>
          </a:solidFill>
        </a:ln>
      </xdr:spPr>
    </xdr:pic>
    <xdr:clientData/>
  </xdr:twoCellAnchor>
  <xdr:twoCellAnchor>
    <xdr:from>
      <xdr:col>110</xdr:col>
      <xdr:colOff>85725</xdr:colOff>
      <xdr:row>45</xdr:row>
      <xdr:rowOff>57150</xdr:rowOff>
    </xdr:from>
    <xdr:to>
      <xdr:col>143</xdr:col>
      <xdr:colOff>19050</xdr:colOff>
      <xdr:row>50</xdr:row>
      <xdr:rowOff>133350</xdr:rowOff>
    </xdr:to>
    <xdr:sp macro="" textlink="">
      <xdr:nvSpPr>
        <xdr:cNvPr id="10" name="テキスト ボックス 9">
          <a:extLst>
            <a:ext uri="{FF2B5EF4-FFF2-40B4-BE49-F238E27FC236}">
              <a16:creationId xmlns:a16="http://schemas.microsoft.com/office/drawing/2014/main" id="{E60C3009-D601-4847-9887-CEF68B76A2AD}"/>
            </a:ext>
          </a:extLst>
        </xdr:cNvPr>
        <xdr:cNvSpPr txBox="1"/>
      </xdr:nvSpPr>
      <xdr:spPr>
        <a:xfrm>
          <a:off x="8286750" y="7134225"/>
          <a:ext cx="307657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106</xdr:col>
      <xdr:colOff>0</xdr:colOff>
      <xdr:row>26</xdr:row>
      <xdr:rowOff>104775</xdr:rowOff>
    </xdr:from>
    <xdr:to>
      <xdr:col>131</xdr:col>
      <xdr:colOff>85725</xdr:colOff>
      <xdr:row>30</xdr:row>
      <xdr:rowOff>152400</xdr:rowOff>
    </xdr:to>
    <xdr:sp macro="" textlink="">
      <xdr:nvSpPr>
        <xdr:cNvPr id="11" name="テキスト ボックス 10">
          <a:extLst>
            <a:ext uri="{FF2B5EF4-FFF2-40B4-BE49-F238E27FC236}">
              <a16:creationId xmlns:a16="http://schemas.microsoft.com/office/drawing/2014/main" id="{F4A67933-D10C-4BCD-B68E-BBD1F75EC88E}"/>
            </a:ext>
          </a:extLst>
        </xdr:cNvPr>
        <xdr:cNvSpPr txBox="1"/>
      </xdr:nvSpPr>
      <xdr:spPr>
        <a:xfrm>
          <a:off x="7820025" y="4162425"/>
          <a:ext cx="246697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135</xdr:col>
      <xdr:colOff>9524</xdr:colOff>
      <xdr:row>26</xdr:row>
      <xdr:rowOff>66674</xdr:rowOff>
    </xdr:from>
    <xdr:to>
      <xdr:col>158</xdr:col>
      <xdr:colOff>76199</xdr:colOff>
      <xdr:row>30</xdr:row>
      <xdr:rowOff>152399</xdr:rowOff>
    </xdr:to>
    <xdr:sp macro="" textlink="">
      <xdr:nvSpPr>
        <xdr:cNvPr id="12" name="テキスト ボックス 11">
          <a:extLst>
            <a:ext uri="{FF2B5EF4-FFF2-40B4-BE49-F238E27FC236}">
              <a16:creationId xmlns:a16="http://schemas.microsoft.com/office/drawing/2014/main" id="{CA51A035-C464-457F-A964-80371BA63688}"/>
            </a:ext>
          </a:extLst>
        </xdr:cNvPr>
        <xdr:cNvSpPr txBox="1"/>
      </xdr:nvSpPr>
      <xdr:spPr>
        <a:xfrm>
          <a:off x="10591799" y="4124324"/>
          <a:ext cx="225742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131</xdr:col>
      <xdr:colOff>0</xdr:colOff>
      <xdr:row>30</xdr:row>
      <xdr:rowOff>57150</xdr:rowOff>
    </xdr:from>
    <xdr:to>
      <xdr:col>137</xdr:col>
      <xdr:colOff>0</xdr:colOff>
      <xdr:row>34</xdr:row>
      <xdr:rowOff>247651</xdr:rowOff>
    </xdr:to>
    <xdr:cxnSp macro="">
      <xdr:nvCxnSpPr>
        <xdr:cNvPr id="14" name="直線矢印コネクタ 13">
          <a:extLst>
            <a:ext uri="{FF2B5EF4-FFF2-40B4-BE49-F238E27FC236}">
              <a16:creationId xmlns:a16="http://schemas.microsoft.com/office/drawing/2014/main" id="{0BC9CFE9-B76B-4D02-B10C-3989EFB51343}"/>
            </a:ext>
          </a:extLst>
        </xdr:cNvPr>
        <xdr:cNvCxnSpPr/>
      </xdr:nvCxnSpPr>
      <xdr:spPr>
        <a:xfrm flipV="1">
          <a:off x="10201275" y="4953000"/>
          <a:ext cx="571500" cy="8858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76200</xdr:colOff>
      <xdr:row>30</xdr:row>
      <xdr:rowOff>66675</xdr:rowOff>
    </xdr:from>
    <xdr:to>
      <xdr:col>118</xdr:col>
      <xdr:colOff>76200</xdr:colOff>
      <xdr:row>34</xdr:row>
      <xdr:rowOff>238125</xdr:rowOff>
    </xdr:to>
    <xdr:cxnSp macro="">
      <xdr:nvCxnSpPr>
        <xdr:cNvPr id="18" name="直線矢印コネクタ 17">
          <a:extLst>
            <a:ext uri="{FF2B5EF4-FFF2-40B4-BE49-F238E27FC236}">
              <a16:creationId xmlns:a16="http://schemas.microsoft.com/office/drawing/2014/main" id="{32510E44-85C9-4129-AE1B-FE6394BCC004}"/>
            </a:ext>
          </a:extLst>
        </xdr:cNvPr>
        <xdr:cNvCxnSpPr/>
      </xdr:nvCxnSpPr>
      <xdr:spPr>
        <a:xfrm flipH="1" flipV="1">
          <a:off x="8562975" y="4962525"/>
          <a:ext cx="476250"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116</xdr:col>
      <xdr:colOff>9525</xdr:colOff>
      <xdr:row>41</xdr:row>
      <xdr:rowOff>161925</xdr:rowOff>
    </xdr:from>
    <xdr:to>
      <xdr:col>118</xdr:col>
      <xdr:colOff>66675</xdr:colOff>
      <xdr:row>46</xdr:row>
      <xdr:rowOff>47625</xdr:rowOff>
    </xdr:to>
    <xdr:cxnSp macro="">
      <xdr:nvCxnSpPr>
        <xdr:cNvPr id="20" name="直線矢印コネクタ 19">
          <a:extLst>
            <a:ext uri="{FF2B5EF4-FFF2-40B4-BE49-F238E27FC236}">
              <a16:creationId xmlns:a16="http://schemas.microsoft.com/office/drawing/2014/main" id="{555C2FAF-3BD8-4391-BD95-F9B07338AE9A}"/>
            </a:ext>
          </a:extLst>
        </xdr:cNvPr>
        <xdr:cNvCxnSpPr/>
      </xdr:nvCxnSpPr>
      <xdr:spPr>
        <a:xfrm flipH="1">
          <a:off x="8782050" y="6753225"/>
          <a:ext cx="247650" cy="5619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75</xdr:col>
      <xdr:colOff>66675</xdr:colOff>
      <xdr:row>3</xdr:row>
      <xdr:rowOff>114300</xdr:rowOff>
    </xdr:from>
    <xdr:to>
      <xdr:col>199</xdr:col>
      <xdr:colOff>1905</xdr:colOff>
      <xdr:row>8</xdr:row>
      <xdr:rowOff>83820</xdr:rowOff>
    </xdr:to>
    <xdr:sp macro="" textlink="">
      <xdr:nvSpPr>
        <xdr:cNvPr id="4" name="テキスト ボックス 3">
          <a:extLst>
            <a:ext uri="{FF2B5EF4-FFF2-40B4-BE49-F238E27FC236}">
              <a16:creationId xmlns:a16="http://schemas.microsoft.com/office/drawing/2014/main" id="{7B7E1665-58E1-4C9F-A363-703052C8AB83}"/>
            </a:ext>
          </a:extLst>
        </xdr:cNvPr>
        <xdr:cNvSpPr txBox="1"/>
      </xdr:nvSpPr>
      <xdr:spPr>
        <a:xfrm>
          <a:off x="7696200" y="742950"/>
          <a:ext cx="4411980" cy="76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76</xdr:col>
      <xdr:colOff>19050</xdr:colOff>
      <xdr:row>11</xdr:row>
      <xdr:rowOff>85725</xdr:rowOff>
    </xdr:from>
    <xdr:to>
      <xdr:col>197</xdr:col>
      <xdr:colOff>47625</xdr:colOff>
      <xdr:row>19</xdr:row>
      <xdr:rowOff>38100</xdr:rowOff>
    </xdr:to>
    <xdr:sp macro="" textlink="">
      <xdr:nvSpPr>
        <xdr:cNvPr id="6" name="テキスト ボックス 5">
          <a:extLst>
            <a:ext uri="{FF2B5EF4-FFF2-40B4-BE49-F238E27FC236}">
              <a16:creationId xmlns:a16="http://schemas.microsoft.com/office/drawing/2014/main" id="{8D06EA2B-2DB9-4E93-8AFD-485127184967}"/>
            </a:ext>
          </a:extLst>
        </xdr:cNvPr>
        <xdr:cNvSpPr txBox="1"/>
      </xdr:nvSpPr>
      <xdr:spPr>
        <a:xfrm>
          <a:off x="7743825" y="2000250"/>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9525</xdr:colOff>
      <xdr:row>1</xdr:row>
      <xdr:rowOff>19050</xdr:rowOff>
    </xdr:from>
    <xdr:to>
      <xdr:col>122</xdr:col>
      <xdr:colOff>57150</xdr:colOff>
      <xdr:row>11</xdr:row>
      <xdr:rowOff>28575</xdr:rowOff>
    </xdr:to>
    <xdr:sp macro="" textlink="">
      <xdr:nvSpPr>
        <xdr:cNvPr id="2" name="テキスト ボックス 1">
          <a:extLst>
            <a:ext uri="{FF2B5EF4-FFF2-40B4-BE49-F238E27FC236}">
              <a16:creationId xmlns:a16="http://schemas.microsoft.com/office/drawing/2014/main" id="{12BFF7B8-5AEA-42F1-8186-CF6C1292E066}"/>
            </a:ext>
          </a:extLst>
        </xdr:cNvPr>
        <xdr:cNvSpPr txBox="1"/>
      </xdr:nvSpPr>
      <xdr:spPr>
        <a:xfrm>
          <a:off x="7591425" y="457200"/>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66675</xdr:colOff>
      <xdr:row>10</xdr:row>
      <xdr:rowOff>0</xdr:rowOff>
    </xdr:from>
    <xdr:to>
      <xdr:col>119</xdr:col>
      <xdr:colOff>76200</xdr:colOff>
      <xdr:row>20</xdr:row>
      <xdr:rowOff>123825</xdr:rowOff>
    </xdr:to>
    <xdr:sp macro="" textlink="">
      <xdr:nvSpPr>
        <xdr:cNvPr id="2" name="テキスト ボックス 1">
          <a:extLst>
            <a:ext uri="{FF2B5EF4-FFF2-40B4-BE49-F238E27FC236}">
              <a16:creationId xmlns:a16="http://schemas.microsoft.com/office/drawing/2014/main" id="{36E85B9E-E823-49A6-AD56-0C0DA9C6DC51}"/>
            </a:ext>
          </a:extLst>
        </xdr:cNvPr>
        <xdr:cNvSpPr txBox="1"/>
      </xdr:nvSpPr>
      <xdr:spPr>
        <a:xfrm>
          <a:off x="7753350" y="1543050"/>
          <a:ext cx="46101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110</a:t>
          </a:r>
          <a:r>
            <a:rPr kumimoji="1" lang="ja-JP" altLang="en-US" sz="2000">
              <a:solidFill>
                <a:srgbClr val="0033CC"/>
              </a:solidFill>
            </a:rPr>
            <a:t>万</a:t>
          </a:r>
          <a:r>
            <a:rPr kumimoji="1" lang="ja-JP" altLang="en-US" sz="1400">
              <a:solidFill>
                <a:srgbClr val="FF0000"/>
              </a:solidFill>
            </a:rPr>
            <a:t>　</a:t>
          </a:r>
          <a:r>
            <a:rPr kumimoji="1" lang="ja-JP" altLang="en-US" sz="1100"/>
            <a:t>円　</a:t>
          </a:r>
          <a:r>
            <a:rPr kumimoji="1" lang="en-US" altLang="ja-JP" sz="2000">
              <a:solidFill>
                <a:srgbClr val="0033CC"/>
              </a:solidFill>
            </a:rPr>
            <a:t>×</a:t>
          </a:r>
          <a:r>
            <a:rPr kumimoji="1" lang="ja-JP" altLang="en-US" sz="1100"/>
            <a:t>　　⇒　</a:t>
          </a:r>
          <a:r>
            <a:rPr kumimoji="1" lang="en-US" altLang="ja-JP" sz="2000" b="1">
              <a:solidFill>
                <a:srgbClr val="FF0000"/>
              </a:solidFill>
            </a:rPr>
            <a:t>1,100,000</a:t>
          </a:r>
          <a:r>
            <a:rPr kumimoji="1" lang="ja-JP" altLang="en-US" sz="1100"/>
            <a:t>　円  </a:t>
          </a:r>
          <a:r>
            <a:rPr kumimoji="1" lang="ja-JP" altLang="en-US" sz="2000">
              <a:solidFill>
                <a:srgbClr val="FF0000"/>
              </a:solidFill>
            </a:rPr>
            <a:t>○</a:t>
          </a:r>
        </a:p>
      </xdr:txBody>
    </xdr:sp>
    <xdr:clientData/>
  </xdr:twoCellAnchor>
  <xdr:twoCellAnchor>
    <xdr:from>
      <xdr:col>76</xdr:col>
      <xdr:colOff>95249</xdr:colOff>
      <xdr:row>23</xdr:row>
      <xdr:rowOff>76200</xdr:rowOff>
    </xdr:from>
    <xdr:to>
      <xdr:col>117</xdr:col>
      <xdr:colOff>9525</xdr:colOff>
      <xdr:row>32</xdr:row>
      <xdr:rowOff>104775</xdr:rowOff>
    </xdr:to>
    <xdr:sp macro="" textlink="">
      <xdr:nvSpPr>
        <xdr:cNvPr id="3" name="テキスト ボックス 2">
          <a:extLst>
            <a:ext uri="{FF2B5EF4-FFF2-40B4-BE49-F238E27FC236}">
              <a16:creationId xmlns:a16="http://schemas.microsoft.com/office/drawing/2014/main" id="{B875F477-EBD8-49F2-8D7C-985410F9937F}"/>
            </a:ext>
          </a:extLst>
        </xdr:cNvPr>
        <xdr:cNvSpPr txBox="1"/>
      </xdr:nvSpPr>
      <xdr:spPr>
        <a:xfrm>
          <a:off x="7781924" y="3571875"/>
          <a:ext cx="4324351"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76</xdr:col>
      <xdr:colOff>190500</xdr:colOff>
      <xdr:row>10</xdr:row>
      <xdr:rowOff>47625</xdr:rowOff>
    </xdr:from>
    <xdr:ext cx="2625090" cy="760095"/>
    <xdr:sp macro="" textlink="">
      <xdr:nvSpPr>
        <xdr:cNvPr id="2" name="テキスト ボックス 1">
          <a:extLst>
            <a:ext uri="{FF2B5EF4-FFF2-40B4-BE49-F238E27FC236}">
              <a16:creationId xmlns:a16="http://schemas.microsoft.com/office/drawing/2014/main" id="{24574E3C-F9B7-4AF3-8401-37464B1072C4}"/>
            </a:ext>
          </a:extLst>
        </xdr:cNvPr>
        <xdr:cNvSpPr txBox="1"/>
      </xdr:nvSpPr>
      <xdr:spPr>
        <a:xfrm>
          <a:off x="7886700" y="1457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47625</xdr:colOff>
      <xdr:row>20</xdr:row>
      <xdr:rowOff>85725</xdr:rowOff>
    </xdr:from>
    <xdr:ext cx="4145280" cy="1266825"/>
    <xdr:sp macro="" textlink="">
      <xdr:nvSpPr>
        <xdr:cNvPr id="3" name="テキスト ボックス 2">
          <a:extLst>
            <a:ext uri="{FF2B5EF4-FFF2-40B4-BE49-F238E27FC236}">
              <a16:creationId xmlns:a16="http://schemas.microsoft.com/office/drawing/2014/main" id="{0BB4FA36-23ED-42FB-B196-F9C784FEB734}"/>
            </a:ext>
          </a:extLst>
        </xdr:cNvPr>
        <xdr:cNvSpPr txBox="1"/>
      </xdr:nvSpPr>
      <xdr:spPr>
        <a:xfrm>
          <a:off x="7953375" y="26479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47625</xdr:colOff>
      <xdr:row>31</xdr:row>
      <xdr:rowOff>0</xdr:rowOff>
    </xdr:from>
    <xdr:ext cx="7393305" cy="4505325"/>
    <xdr:sp macro="" textlink="">
      <xdr:nvSpPr>
        <xdr:cNvPr id="4" name="テキスト ボックス 3">
          <a:extLst>
            <a:ext uri="{FF2B5EF4-FFF2-40B4-BE49-F238E27FC236}">
              <a16:creationId xmlns:a16="http://schemas.microsoft.com/office/drawing/2014/main" id="{B4598DBC-5304-499E-A75D-F9368D28F3F2}"/>
            </a:ext>
          </a:extLst>
        </xdr:cNvPr>
        <xdr:cNvSpPr txBox="1"/>
      </xdr:nvSpPr>
      <xdr:spPr>
        <a:xfrm>
          <a:off x="7953375" y="435292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7681FD1E-9D86-4DBC-AC94-FF6C59FC23E0}"/>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8AAE9182-8D93-4AD8-88D5-6FAB491FB04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D8B92EA8-597C-451E-9573-08918F9FCCCA}"/>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38099</xdr:colOff>
      <xdr:row>5</xdr:row>
      <xdr:rowOff>47625</xdr:rowOff>
    </xdr:from>
    <xdr:to>
      <xdr:col>115</xdr:col>
      <xdr:colOff>47625</xdr:colOff>
      <xdr:row>17</xdr:row>
      <xdr:rowOff>38100</xdr:rowOff>
    </xdr:to>
    <xdr:sp macro="" textlink="">
      <xdr:nvSpPr>
        <xdr:cNvPr id="2" name="テキスト ボックス 1">
          <a:extLst>
            <a:ext uri="{FF2B5EF4-FFF2-40B4-BE49-F238E27FC236}">
              <a16:creationId xmlns:a16="http://schemas.microsoft.com/office/drawing/2014/main" id="{B616C8C9-4689-4FB2-A62F-2760C8668F6F}"/>
            </a:ext>
          </a:extLst>
        </xdr:cNvPr>
        <xdr:cNvSpPr txBox="1"/>
      </xdr:nvSpPr>
      <xdr:spPr>
        <a:xfrm>
          <a:off x="7639049" y="904875"/>
          <a:ext cx="3810001"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75</xdr:col>
      <xdr:colOff>76200</xdr:colOff>
      <xdr:row>22</xdr:row>
      <xdr:rowOff>228600</xdr:rowOff>
    </xdr:from>
    <xdr:to>
      <xdr:col>132</xdr:col>
      <xdr:colOff>9525</xdr:colOff>
      <xdr:row>26</xdr:row>
      <xdr:rowOff>247650</xdr:rowOff>
    </xdr:to>
    <xdr:sp macro="" textlink="">
      <xdr:nvSpPr>
        <xdr:cNvPr id="3" name="テキスト ボックス 2">
          <a:extLst>
            <a:ext uri="{FF2B5EF4-FFF2-40B4-BE49-F238E27FC236}">
              <a16:creationId xmlns:a16="http://schemas.microsoft.com/office/drawing/2014/main" id="{6E870564-F3BD-4804-86A5-46948CA7B509}"/>
            </a:ext>
          </a:extLst>
        </xdr:cNvPr>
        <xdr:cNvSpPr txBox="1"/>
      </xdr:nvSpPr>
      <xdr:spPr>
        <a:xfrm>
          <a:off x="7677150" y="29051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C97FAA74-9017-4E07-AFF0-9EBCEF8B9153}"/>
            </a:ext>
          </a:extLst>
        </xdr:cNvPr>
        <xdr:cNvSpPr/>
      </xdr:nvSpPr>
      <xdr:spPr>
        <a:xfrm>
          <a:off x="192095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85C99D74-5477-40C7-BC0E-C341BE3364CF}"/>
            </a:ext>
          </a:extLst>
        </xdr:cNvPr>
        <xdr:cNvSpPr/>
      </xdr:nvSpPr>
      <xdr:spPr>
        <a:xfrm>
          <a:off x="544139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7176D1B7-D2FF-4E1C-B5C0-D86424274D93}"/>
            </a:ext>
          </a:extLst>
        </xdr:cNvPr>
        <xdr:cNvSpPr/>
      </xdr:nvSpPr>
      <xdr:spPr>
        <a:xfrm>
          <a:off x="3681175" y="7894558"/>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57150</xdr:colOff>
      <xdr:row>13</xdr:row>
      <xdr:rowOff>66675</xdr:rowOff>
    </xdr:from>
    <xdr:to>
      <xdr:col>118</xdr:col>
      <xdr:colOff>22860</xdr:colOff>
      <xdr:row>22</xdr:row>
      <xdr:rowOff>142875</xdr:rowOff>
    </xdr:to>
    <xdr:sp macro="" textlink="">
      <xdr:nvSpPr>
        <xdr:cNvPr id="5" name="テキスト ボックス 4">
          <a:extLst>
            <a:ext uri="{FF2B5EF4-FFF2-40B4-BE49-F238E27FC236}">
              <a16:creationId xmlns:a16="http://schemas.microsoft.com/office/drawing/2014/main" id="{095D3C92-96D8-475D-AF84-10261341F44C}"/>
            </a:ext>
          </a:extLst>
        </xdr:cNvPr>
        <xdr:cNvSpPr txBox="1"/>
      </xdr:nvSpPr>
      <xdr:spPr>
        <a:xfrm>
          <a:off x="7943850" y="1685925"/>
          <a:ext cx="377571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CCB3-2CC1-455C-93C7-D6DDD7248B2C}">
  <sheetPr>
    <tabColor rgb="FF7030A0"/>
    <pageSetUpPr fitToPage="1"/>
  </sheetPr>
  <dimension ref="A1:K29"/>
  <sheetViews>
    <sheetView showGridLines="0" view="pageBreakPreview" zoomScaleNormal="100" zoomScaleSheetLayoutView="100" workbookViewId="0">
      <selection activeCell="T5" sqref="T5"/>
    </sheetView>
  </sheetViews>
  <sheetFormatPr defaultColWidth="9.08984375" defaultRowHeight="13"/>
  <cols>
    <col min="1" max="1" width="5.08984375" style="325" customWidth="1"/>
    <col min="2" max="2" width="0.6328125" style="880" customWidth="1"/>
    <col min="3" max="3" width="18.7265625" style="262" customWidth="1"/>
    <col min="4" max="5" width="6" style="262" customWidth="1"/>
    <col min="6" max="6" width="9.7265625" style="262" customWidth="1"/>
    <col min="7" max="7" width="10.90625" style="262" customWidth="1"/>
    <col min="8" max="8" width="9.90625" style="262" customWidth="1"/>
    <col min="9" max="11" width="9.08984375" style="262" customWidth="1"/>
    <col min="12" max="257" width="9.08984375" style="262"/>
    <col min="258" max="258" width="4.6328125" style="262" customWidth="1"/>
    <col min="259" max="259" width="18.7265625" style="262" customWidth="1"/>
    <col min="260" max="261" width="6" style="262" customWidth="1"/>
    <col min="262" max="262" width="9.7265625" style="262" customWidth="1"/>
    <col min="263" max="263" width="10.90625" style="262" customWidth="1"/>
    <col min="264" max="264" width="9.90625" style="262" customWidth="1"/>
    <col min="265" max="513" width="9.08984375" style="262"/>
    <col min="514" max="514" width="4.6328125" style="262" customWidth="1"/>
    <col min="515" max="515" width="18.7265625" style="262" customWidth="1"/>
    <col min="516" max="517" width="6" style="262" customWidth="1"/>
    <col min="518" max="518" width="9.7265625" style="262" customWidth="1"/>
    <col min="519" max="519" width="10.90625" style="262" customWidth="1"/>
    <col min="520" max="520" width="9.90625" style="262" customWidth="1"/>
    <col min="521" max="769" width="9.08984375" style="262"/>
    <col min="770" max="770" width="4.6328125" style="262" customWidth="1"/>
    <col min="771" max="771" width="18.7265625" style="262" customWidth="1"/>
    <col min="772" max="773" width="6" style="262" customWidth="1"/>
    <col min="774" max="774" width="9.7265625" style="262" customWidth="1"/>
    <col min="775" max="775" width="10.90625" style="262" customWidth="1"/>
    <col min="776" max="776" width="9.90625" style="262" customWidth="1"/>
    <col min="777" max="1025" width="9.08984375" style="262"/>
    <col min="1026" max="1026" width="4.6328125" style="262" customWidth="1"/>
    <col min="1027" max="1027" width="18.7265625" style="262" customWidth="1"/>
    <col min="1028" max="1029" width="6" style="262" customWidth="1"/>
    <col min="1030" max="1030" width="9.7265625" style="262" customWidth="1"/>
    <col min="1031" max="1031" width="10.90625" style="262" customWidth="1"/>
    <col min="1032" max="1032" width="9.90625" style="262" customWidth="1"/>
    <col min="1033" max="1281" width="9.08984375" style="262"/>
    <col min="1282" max="1282" width="4.6328125" style="262" customWidth="1"/>
    <col min="1283" max="1283" width="18.7265625" style="262" customWidth="1"/>
    <col min="1284" max="1285" width="6" style="262" customWidth="1"/>
    <col min="1286" max="1286" width="9.7265625" style="262" customWidth="1"/>
    <col min="1287" max="1287" width="10.90625" style="262" customWidth="1"/>
    <col min="1288" max="1288" width="9.90625" style="262" customWidth="1"/>
    <col min="1289" max="1537" width="9.08984375" style="262"/>
    <col min="1538" max="1538" width="4.6328125" style="262" customWidth="1"/>
    <col min="1539" max="1539" width="18.7265625" style="262" customWidth="1"/>
    <col min="1540" max="1541" width="6" style="262" customWidth="1"/>
    <col min="1542" max="1542" width="9.7265625" style="262" customWidth="1"/>
    <col min="1543" max="1543" width="10.90625" style="262" customWidth="1"/>
    <col min="1544" max="1544" width="9.90625" style="262" customWidth="1"/>
    <col min="1545" max="1793" width="9.08984375" style="262"/>
    <col min="1794" max="1794" width="4.6328125" style="262" customWidth="1"/>
    <col min="1795" max="1795" width="18.7265625" style="262" customWidth="1"/>
    <col min="1796" max="1797" width="6" style="262" customWidth="1"/>
    <col min="1798" max="1798" width="9.7265625" style="262" customWidth="1"/>
    <col min="1799" max="1799" width="10.90625" style="262" customWidth="1"/>
    <col min="1800" max="1800" width="9.90625" style="262" customWidth="1"/>
    <col min="1801" max="2049" width="9.08984375" style="262"/>
    <col min="2050" max="2050" width="4.6328125" style="262" customWidth="1"/>
    <col min="2051" max="2051" width="18.7265625" style="262" customWidth="1"/>
    <col min="2052" max="2053" width="6" style="262" customWidth="1"/>
    <col min="2054" max="2054" width="9.7265625" style="262" customWidth="1"/>
    <col min="2055" max="2055" width="10.90625" style="262" customWidth="1"/>
    <col min="2056" max="2056" width="9.90625" style="262" customWidth="1"/>
    <col min="2057" max="2305" width="9.08984375" style="262"/>
    <col min="2306" max="2306" width="4.6328125" style="262" customWidth="1"/>
    <col min="2307" max="2307" width="18.7265625" style="262" customWidth="1"/>
    <col min="2308" max="2309" width="6" style="262" customWidth="1"/>
    <col min="2310" max="2310" width="9.7265625" style="262" customWidth="1"/>
    <col min="2311" max="2311" width="10.90625" style="262" customWidth="1"/>
    <col min="2312" max="2312" width="9.90625" style="262" customWidth="1"/>
    <col min="2313" max="2561" width="9.08984375" style="262"/>
    <col min="2562" max="2562" width="4.6328125" style="262" customWidth="1"/>
    <col min="2563" max="2563" width="18.7265625" style="262" customWidth="1"/>
    <col min="2564" max="2565" width="6" style="262" customWidth="1"/>
    <col min="2566" max="2566" width="9.7265625" style="262" customWidth="1"/>
    <col min="2567" max="2567" width="10.90625" style="262" customWidth="1"/>
    <col min="2568" max="2568" width="9.90625" style="262" customWidth="1"/>
    <col min="2569" max="2817" width="9.08984375" style="262"/>
    <col min="2818" max="2818" width="4.6328125" style="262" customWidth="1"/>
    <col min="2819" max="2819" width="18.7265625" style="262" customWidth="1"/>
    <col min="2820" max="2821" width="6" style="262" customWidth="1"/>
    <col min="2822" max="2822" width="9.7265625" style="262" customWidth="1"/>
    <col min="2823" max="2823" width="10.90625" style="262" customWidth="1"/>
    <col min="2824" max="2824" width="9.90625" style="262" customWidth="1"/>
    <col min="2825" max="3073" width="9.08984375" style="262"/>
    <col min="3074" max="3074" width="4.6328125" style="262" customWidth="1"/>
    <col min="3075" max="3075" width="18.7265625" style="262" customWidth="1"/>
    <col min="3076" max="3077" width="6" style="262" customWidth="1"/>
    <col min="3078" max="3078" width="9.7265625" style="262" customWidth="1"/>
    <col min="3079" max="3079" width="10.90625" style="262" customWidth="1"/>
    <col min="3080" max="3080" width="9.90625" style="262" customWidth="1"/>
    <col min="3081" max="3329" width="9.08984375" style="262"/>
    <col min="3330" max="3330" width="4.6328125" style="262" customWidth="1"/>
    <col min="3331" max="3331" width="18.7265625" style="262" customWidth="1"/>
    <col min="3332" max="3333" width="6" style="262" customWidth="1"/>
    <col min="3334" max="3334" width="9.7265625" style="262" customWidth="1"/>
    <col min="3335" max="3335" width="10.90625" style="262" customWidth="1"/>
    <col min="3336" max="3336" width="9.90625" style="262" customWidth="1"/>
    <col min="3337" max="3585" width="9.08984375" style="262"/>
    <col min="3586" max="3586" width="4.6328125" style="262" customWidth="1"/>
    <col min="3587" max="3587" width="18.7265625" style="262" customWidth="1"/>
    <col min="3588" max="3589" width="6" style="262" customWidth="1"/>
    <col min="3590" max="3590" width="9.7265625" style="262" customWidth="1"/>
    <col min="3591" max="3591" width="10.90625" style="262" customWidth="1"/>
    <col min="3592" max="3592" width="9.90625" style="262" customWidth="1"/>
    <col min="3593" max="3841" width="9.08984375" style="262"/>
    <col min="3842" max="3842" width="4.6328125" style="262" customWidth="1"/>
    <col min="3843" max="3843" width="18.7265625" style="262" customWidth="1"/>
    <col min="3844" max="3845" width="6" style="262" customWidth="1"/>
    <col min="3846" max="3846" width="9.7265625" style="262" customWidth="1"/>
    <col min="3847" max="3847" width="10.90625" style="262" customWidth="1"/>
    <col min="3848" max="3848" width="9.90625" style="262" customWidth="1"/>
    <col min="3849" max="4097" width="9.08984375" style="262"/>
    <col min="4098" max="4098" width="4.6328125" style="262" customWidth="1"/>
    <col min="4099" max="4099" width="18.7265625" style="262" customWidth="1"/>
    <col min="4100" max="4101" width="6" style="262" customWidth="1"/>
    <col min="4102" max="4102" width="9.7265625" style="262" customWidth="1"/>
    <col min="4103" max="4103" width="10.90625" style="262" customWidth="1"/>
    <col min="4104" max="4104" width="9.90625" style="262" customWidth="1"/>
    <col min="4105" max="4353" width="9.08984375" style="262"/>
    <col min="4354" max="4354" width="4.6328125" style="262" customWidth="1"/>
    <col min="4355" max="4355" width="18.7265625" style="262" customWidth="1"/>
    <col min="4356" max="4357" width="6" style="262" customWidth="1"/>
    <col min="4358" max="4358" width="9.7265625" style="262" customWidth="1"/>
    <col min="4359" max="4359" width="10.90625" style="262" customWidth="1"/>
    <col min="4360" max="4360" width="9.90625" style="262" customWidth="1"/>
    <col min="4361" max="4609" width="9.08984375" style="262"/>
    <col min="4610" max="4610" width="4.6328125" style="262" customWidth="1"/>
    <col min="4611" max="4611" width="18.7265625" style="262" customWidth="1"/>
    <col min="4612" max="4613" width="6" style="262" customWidth="1"/>
    <col min="4614" max="4614" width="9.7265625" style="262" customWidth="1"/>
    <col min="4615" max="4615" width="10.90625" style="262" customWidth="1"/>
    <col min="4616" max="4616" width="9.90625" style="262" customWidth="1"/>
    <col min="4617" max="4865" width="9.08984375" style="262"/>
    <col min="4866" max="4866" width="4.6328125" style="262" customWidth="1"/>
    <col min="4867" max="4867" width="18.7265625" style="262" customWidth="1"/>
    <col min="4868" max="4869" width="6" style="262" customWidth="1"/>
    <col min="4870" max="4870" width="9.7265625" style="262" customWidth="1"/>
    <col min="4871" max="4871" width="10.90625" style="262" customWidth="1"/>
    <col min="4872" max="4872" width="9.90625" style="262" customWidth="1"/>
    <col min="4873" max="5121" width="9.08984375" style="262"/>
    <col min="5122" max="5122" width="4.6328125" style="262" customWidth="1"/>
    <col min="5123" max="5123" width="18.7265625" style="262" customWidth="1"/>
    <col min="5124" max="5125" width="6" style="262" customWidth="1"/>
    <col min="5126" max="5126" width="9.7265625" style="262" customWidth="1"/>
    <col min="5127" max="5127" width="10.90625" style="262" customWidth="1"/>
    <col min="5128" max="5128" width="9.90625" style="262" customWidth="1"/>
    <col min="5129" max="5377" width="9.08984375" style="262"/>
    <col min="5378" max="5378" width="4.6328125" style="262" customWidth="1"/>
    <col min="5379" max="5379" width="18.7265625" style="262" customWidth="1"/>
    <col min="5380" max="5381" width="6" style="262" customWidth="1"/>
    <col min="5382" max="5382" width="9.7265625" style="262" customWidth="1"/>
    <col min="5383" max="5383" width="10.90625" style="262" customWidth="1"/>
    <col min="5384" max="5384" width="9.90625" style="262" customWidth="1"/>
    <col min="5385" max="5633" width="9.08984375" style="262"/>
    <col min="5634" max="5634" width="4.6328125" style="262" customWidth="1"/>
    <col min="5635" max="5635" width="18.7265625" style="262" customWidth="1"/>
    <col min="5636" max="5637" width="6" style="262" customWidth="1"/>
    <col min="5638" max="5638" width="9.7265625" style="262" customWidth="1"/>
    <col min="5639" max="5639" width="10.90625" style="262" customWidth="1"/>
    <col min="5640" max="5640" width="9.90625" style="262" customWidth="1"/>
    <col min="5641" max="5889" width="9.08984375" style="262"/>
    <col min="5890" max="5890" width="4.6328125" style="262" customWidth="1"/>
    <col min="5891" max="5891" width="18.7265625" style="262" customWidth="1"/>
    <col min="5892" max="5893" width="6" style="262" customWidth="1"/>
    <col min="5894" max="5894" width="9.7265625" style="262" customWidth="1"/>
    <col min="5895" max="5895" width="10.90625" style="262" customWidth="1"/>
    <col min="5896" max="5896" width="9.90625" style="262" customWidth="1"/>
    <col min="5897" max="6145" width="9.08984375" style="262"/>
    <col min="6146" max="6146" width="4.6328125" style="262" customWidth="1"/>
    <col min="6147" max="6147" width="18.7265625" style="262" customWidth="1"/>
    <col min="6148" max="6149" width="6" style="262" customWidth="1"/>
    <col min="6150" max="6150" width="9.7265625" style="262" customWidth="1"/>
    <col min="6151" max="6151" width="10.90625" style="262" customWidth="1"/>
    <col min="6152" max="6152" width="9.90625" style="262" customWidth="1"/>
    <col min="6153" max="6401" width="9.08984375" style="262"/>
    <col min="6402" max="6402" width="4.6328125" style="262" customWidth="1"/>
    <col min="6403" max="6403" width="18.7265625" style="262" customWidth="1"/>
    <col min="6404" max="6405" width="6" style="262" customWidth="1"/>
    <col min="6406" max="6406" width="9.7265625" style="262" customWidth="1"/>
    <col min="6407" max="6407" width="10.90625" style="262" customWidth="1"/>
    <col min="6408" max="6408" width="9.90625" style="262" customWidth="1"/>
    <col min="6409" max="6657" width="9.08984375" style="262"/>
    <col min="6658" max="6658" width="4.6328125" style="262" customWidth="1"/>
    <col min="6659" max="6659" width="18.7265625" style="262" customWidth="1"/>
    <col min="6660" max="6661" width="6" style="262" customWidth="1"/>
    <col min="6662" max="6662" width="9.7265625" style="262" customWidth="1"/>
    <col min="6663" max="6663" width="10.90625" style="262" customWidth="1"/>
    <col min="6664" max="6664" width="9.90625" style="262" customWidth="1"/>
    <col min="6665" max="6913" width="9.08984375" style="262"/>
    <col min="6914" max="6914" width="4.6328125" style="262" customWidth="1"/>
    <col min="6915" max="6915" width="18.7265625" style="262" customWidth="1"/>
    <col min="6916" max="6917" width="6" style="262" customWidth="1"/>
    <col min="6918" max="6918" width="9.7265625" style="262" customWidth="1"/>
    <col min="6919" max="6919" width="10.90625" style="262" customWidth="1"/>
    <col min="6920" max="6920" width="9.90625" style="262" customWidth="1"/>
    <col min="6921" max="7169" width="9.08984375" style="262"/>
    <col min="7170" max="7170" width="4.6328125" style="262" customWidth="1"/>
    <col min="7171" max="7171" width="18.7265625" style="262" customWidth="1"/>
    <col min="7172" max="7173" width="6" style="262" customWidth="1"/>
    <col min="7174" max="7174" width="9.7265625" style="262" customWidth="1"/>
    <col min="7175" max="7175" width="10.90625" style="262" customWidth="1"/>
    <col min="7176" max="7176" width="9.90625" style="262" customWidth="1"/>
    <col min="7177" max="7425" width="9.08984375" style="262"/>
    <col min="7426" max="7426" width="4.6328125" style="262" customWidth="1"/>
    <col min="7427" max="7427" width="18.7265625" style="262" customWidth="1"/>
    <col min="7428" max="7429" width="6" style="262" customWidth="1"/>
    <col min="7430" max="7430" width="9.7265625" style="262" customWidth="1"/>
    <col min="7431" max="7431" width="10.90625" style="262" customWidth="1"/>
    <col min="7432" max="7432" width="9.90625" style="262" customWidth="1"/>
    <col min="7433" max="7681" width="9.08984375" style="262"/>
    <col min="7682" max="7682" width="4.6328125" style="262" customWidth="1"/>
    <col min="7683" max="7683" width="18.7265625" style="262" customWidth="1"/>
    <col min="7684" max="7685" width="6" style="262" customWidth="1"/>
    <col min="7686" max="7686" width="9.7265625" style="262" customWidth="1"/>
    <col min="7687" max="7687" width="10.90625" style="262" customWidth="1"/>
    <col min="7688" max="7688" width="9.90625" style="262" customWidth="1"/>
    <col min="7689" max="7937" width="9.08984375" style="262"/>
    <col min="7938" max="7938" width="4.6328125" style="262" customWidth="1"/>
    <col min="7939" max="7939" width="18.7265625" style="262" customWidth="1"/>
    <col min="7940" max="7941" width="6" style="262" customWidth="1"/>
    <col min="7942" max="7942" width="9.7265625" style="262" customWidth="1"/>
    <col min="7943" max="7943" width="10.90625" style="262" customWidth="1"/>
    <col min="7944" max="7944" width="9.90625" style="262" customWidth="1"/>
    <col min="7945" max="8193" width="9.08984375" style="262"/>
    <col min="8194" max="8194" width="4.6328125" style="262" customWidth="1"/>
    <col min="8195" max="8195" width="18.7265625" style="262" customWidth="1"/>
    <col min="8196" max="8197" width="6" style="262" customWidth="1"/>
    <col min="8198" max="8198" width="9.7265625" style="262" customWidth="1"/>
    <col min="8199" max="8199" width="10.90625" style="262" customWidth="1"/>
    <col min="8200" max="8200" width="9.90625" style="262" customWidth="1"/>
    <col min="8201" max="8449" width="9.08984375" style="262"/>
    <col min="8450" max="8450" width="4.6328125" style="262" customWidth="1"/>
    <col min="8451" max="8451" width="18.7265625" style="262" customWidth="1"/>
    <col min="8452" max="8453" width="6" style="262" customWidth="1"/>
    <col min="8454" max="8454" width="9.7265625" style="262" customWidth="1"/>
    <col min="8455" max="8455" width="10.90625" style="262" customWidth="1"/>
    <col min="8456" max="8456" width="9.90625" style="262" customWidth="1"/>
    <col min="8457" max="8705" width="9.08984375" style="262"/>
    <col min="8706" max="8706" width="4.6328125" style="262" customWidth="1"/>
    <col min="8707" max="8707" width="18.7265625" style="262" customWidth="1"/>
    <col min="8708" max="8709" width="6" style="262" customWidth="1"/>
    <col min="8710" max="8710" width="9.7265625" style="262" customWidth="1"/>
    <col min="8711" max="8711" width="10.90625" style="262" customWidth="1"/>
    <col min="8712" max="8712" width="9.90625" style="262" customWidth="1"/>
    <col min="8713" max="8961" width="9.08984375" style="262"/>
    <col min="8962" max="8962" width="4.6328125" style="262" customWidth="1"/>
    <col min="8963" max="8963" width="18.7265625" style="262" customWidth="1"/>
    <col min="8964" max="8965" width="6" style="262" customWidth="1"/>
    <col min="8966" max="8966" width="9.7265625" style="262" customWidth="1"/>
    <col min="8967" max="8967" width="10.90625" style="262" customWidth="1"/>
    <col min="8968" max="8968" width="9.90625" style="262" customWidth="1"/>
    <col min="8969" max="9217" width="9.08984375" style="262"/>
    <col min="9218" max="9218" width="4.6328125" style="262" customWidth="1"/>
    <col min="9219" max="9219" width="18.7265625" style="262" customWidth="1"/>
    <col min="9220" max="9221" width="6" style="262" customWidth="1"/>
    <col min="9222" max="9222" width="9.7265625" style="262" customWidth="1"/>
    <col min="9223" max="9223" width="10.90625" style="262" customWidth="1"/>
    <col min="9224" max="9224" width="9.90625" style="262" customWidth="1"/>
    <col min="9225" max="9473" width="9.08984375" style="262"/>
    <col min="9474" max="9474" width="4.6328125" style="262" customWidth="1"/>
    <col min="9475" max="9475" width="18.7265625" style="262" customWidth="1"/>
    <col min="9476" max="9477" width="6" style="262" customWidth="1"/>
    <col min="9478" max="9478" width="9.7265625" style="262" customWidth="1"/>
    <col min="9479" max="9479" width="10.90625" style="262" customWidth="1"/>
    <col min="9480" max="9480" width="9.90625" style="262" customWidth="1"/>
    <col min="9481" max="9729" width="9.08984375" style="262"/>
    <col min="9730" max="9730" width="4.6328125" style="262" customWidth="1"/>
    <col min="9731" max="9731" width="18.7265625" style="262" customWidth="1"/>
    <col min="9732" max="9733" width="6" style="262" customWidth="1"/>
    <col min="9734" max="9734" width="9.7265625" style="262" customWidth="1"/>
    <col min="9735" max="9735" width="10.90625" style="262" customWidth="1"/>
    <col min="9736" max="9736" width="9.90625" style="262" customWidth="1"/>
    <col min="9737" max="9985" width="9.08984375" style="262"/>
    <col min="9986" max="9986" width="4.6328125" style="262" customWidth="1"/>
    <col min="9987" max="9987" width="18.7265625" style="262" customWidth="1"/>
    <col min="9988" max="9989" width="6" style="262" customWidth="1"/>
    <col min="9990" max="9990" width="9.7265625" style="262" customWidth="1"/>
    <col min="9991" max="9991" width="10.90625" style="262" customWidth="1"/>
    <col min="9992" max="9992" width="9.90625" style="262" customWidth="1"/>
    <col min="9993" max="10241" width="9.08984375" style="262"/>
    <col min="10242" max="10242" width="4.6328125" style="262" customWidth="1"/>
    <col min="10243" max="10243" width="18.7265625" style="262" customWidth="1"/>
    <col min="10244" max="10245" width="6" style="262" customWidth="1"/>
    <col min="10246" max="10246" width="9.7265625" style="262" customWidth="1"/>
    <col min="10247" max="10247" width="10.90625" style="262" customWidth="1"/>
    <col min="10248" max="10248" width="9.90625" style="262" customWidth="1"/>
    <col min="10249" max="10497" width="9.08984375" style="262"/>
    <col min="10498" max="10498" width="4.6328125" style="262" customWidth="1"/>
    <col min="10499" max="10499" width="18.7265625" style="262" customWidth="1"/>
    <col min="10500" max="10501" width="6" style="262" customWidth="1"/>
    <col min="10502" max="10502" width="9.7265625" style="262" customWidth="1"/>
    <col min="10503" max="10503" width="10.90625" style="262" customWidth="1"/>
    <col min="10504" max="10504" width="9.90625" style="262" customWidth="1"/>
    <col min="10505" max="10753" width="9.08984375" style="262"/>
    <col min="10754" max="10754" width="4.6328125" style="262" customWidth="1"/>
    <col min="10755" max="10755" width="18.7265625" style="262" customWidth="1"/>
    <col min="10756" max="10757" width="6" style="262" customWidth="1"/>
    <col min="10758" max="10758" width="9.7265625" style="262" customWidth="1"/>
    <col min="10759" max="10759" width="10.90625" style="262" customWidth="1"/>
    <col min="10760" max="10760" width="9.90625" style="262" customWidth="1"/>
    <col min="10761" max="11009" width="9.08984375" style="262"/>
    <col min="11010" max="11010" width="4.6328125" style="262" customWidth="1"/>
    <col min="11011" max="11011" width="18.7265625" style="262" customWidth="1"/>
    <col min="11012" max="11013" width="6" style="262" customWidth="1"/>
    <col min="11014" max="11014" width="9.7265625" style="262" customWidth="1"/>
    <col min="11015" max="11015" width="10.90625" style="262" customWidth="1"/>
    <col min="11016" max="11016" width="9.90625" style="262" customWidth="1"/>
    <col min="11017" max="11265" width="9.08984375" style="262"/>
    <col min="11266" max="11266" width="4.6328125" style="262" customWidth="1"/>
    <col min="11267" max="11267" width="18.7265625" style="262" customWidth="1"/>
    <col min="11268" max="11269" width="6" style="262" customWidth="1"/>
    <col min="11270" max="11270" width="9.7265625" style="262" customWidth="1"/>
    <col min="11271" max="11271" width="10.90625" style="262" customWidth="1"/>
    <col min="11272" max="11272" width="9.90625" style="262" customWidth="1"/>
    <col min="11273" max="11521" width="9.08984375" style="262"/>
    <col min="11522" max="11522" width="4.6328125" style="262" customWidth="1"/>
    <col min="11523" max="11523" width="18.7265625" style="262" customWidth="1"/>
    <col min="11524" max="11525" width="6" style="262" customWidth="1"/>
    <col min="11526" max="11526" width="9.7265625" style="262" customWidth="1"/>
    <col min="11527" max="11527" width="10.90625" style="262" customWidth="1"/>
    <col min="11528" max="11528" width="9.90625" style="262" customWidth="1"/>
    <col min="11529" max="11777" width="9.08984375" style="262"/>
    <col min="11778" max="11778" width="4.6328125" style="262" customWidth="1"/>
    <col min="11779" max="11779" width="18.7265625" style="262" customWidth="1"/>
    <col min="11780" max="11781" width="6" style="262" customWidth="1"/>
    <col min="11782" max="11782" width="9.7265625" style="262" customWidth="1"/>
    <col min="11783" max="11783" width="10.90625" style="262" customWidth="1"/>
    <col min="11784" max="11784" width="9.90625" style="262" customWidth="1"/>
    <col min="11785" max="12033" width="9.08984375" style="262"/>
    <col min="12034" max="12034" width="4.6328125" style="262" customWidth="1"/>
    <col min="12035" max="12035" width="18.7265625" style="262" customWidth="1"/>
    <col min="12036" max="12037" width="6" style="262" customWidth="1"/>
    <col min="12038" max="12038" width="9.7265625" style="262" customWidth="1"/>
    <col min="12039" max="12039" width="10.90625" style="262" customWidth="1"/>
    <col min="12040" max="12040" width="9.90625" style="262" customWidth="1"/>
    <col min="12041" max="12289" width="9.08984375" style="262"/>
    <col min="12290" max="12290" width="4.6328125" style="262" customWidth="1"/>
    <col min="12291" max="12291" width="18.7265625" style="262" customWidth="1"/>
    <col min="12292" max="12293" width="6" style="262" customWidth="1"/>
    <col min="12294" max="12294" width="9.7265625" style="262" customWidth="1"/>
    <col min="12295" max="12295" width="10.90625" style="262" customWidth="1"/>
    <col min="12296" max="12296" width="9.90625" style="262" customWidth="1"/>
    <col min="12297" max="12545" width="9.08984375" style="262"/>
    <col min="12546" max="12546" width="4.6328125" style="262" customWidth="1"/>
    <col min="12547" max="12547" width="18.7265625" style="262" customWidth="1"/>
    <col min="12548" max="12549" width="6" style="262" customWidth="1"/>
    <col min="12550" max="12550" width="9.7265625" style="262" customWidth="1"/>
    <col min="12551" max="12551" width="10.90625" style="262" customWidth="1"/>
    <col min="12552" max="12552" width="9.90625" style="262" customWidth="1"/>
    <col min="12553" max="12801" width="9.08984375" style="262"/>
    <col min="12802" max="12802" width="4.6328125" style="262" customWidth="1"/>
    <col min="12803" max="12803" width="18.7265625" style="262" customWidth="1"/>
    <col min="12804" max="12805" width="6" style="262" customWidth="1"/>
    <col min="12806" max="12806" width="9.7265625" style="262" customWidth="1"/>
    <col min="12807" max="12807" width="10.90625" style="262" customWidth="1"/>
    <col min="12808" max="12808" width="9.90625" style="262" customWidth="1"/>
    <col min="12809" max="13057" width="9.08984375" style="262"/>
    <col min="13058" max="13058" width="4.6328125" style="262" customWidth="1"/>
    <col min="13059" max="13059" width="18.7265625" style="262" customWidth="1"/>
    <col min="13060" max="13061" width="6" style="262" customWidth="1"/>
    <col min="13062" max="13062" width="9.7265625" style="262" customWidth="1"/>
    <col min="13063" max="13063" width="10.90625" style="262" customWidth="1"/>
    <col min="13064" max="13064" width="9.90625" style="262" customWidth="1"/>
    <col min="13065" max="13313" width="9.08984375" style="262"/>
    <col min="13314" max="13314" width="4.6328125" style="262" customWidth="1"/>
    <col min="13315" max="13315" width="18.7265625" style="262" customWidth="1"/>
    <col min="13316" max="13317" width="6" style="262" customWidth="1"/>
    <col min="13318" max="13318" width="9.7265625" style="262" customWidth="1"/>
    <col min="13319" max="13319" width="10.90625" style="262" customWidth="1"/>
    <col min="13320" max="13320" width="9.90625" style="262" customWidth="1"/>
    <col min="13321" max="13569" width="9.08984375" style="262"/>
    <col min="13570" max="13570" width="4.6328125" style="262" customWidth="1"/>
    <col min="13571" max="13571" width="18.7265625" style="262" customWidth="1"/>
    <col min="13572" max="13573" width="6" style="262" customWidth="1"/>
    <col min="13574" max="13574" width="9.7265625" style="262" customWidth="1"/>
    <col min="13575" max="13575" width="10.90625" style="262" customWidth="1"/>
    <col min="13576" max="13576" width="9.90625" style="262" customWidth="1"/>
    <col min="13577" max="13825" width="9.08984375" style="262"/>
    <col min="13826" max="13826" width="4.6328125" style="262" customWidth="1"/>
    <col min="13827" max="13827" width="18.7265625" style="262" customWidth="1"/>
    <col min="13828" max="13829" width="6" style="262" customWidth="1"/>
    <col min="13830" max="13830" width="9.7265625" style="262" customWidth="1"/>
    <col min="13831" max="13831" width="10.90625" style="262" customWidth="1"/>
    <col min="13832" max="13832" width="9.90625" style="262" customWidth="1"/>
    <col min="13833" max="14081" width="9.08984375" style="262"/>
    <col min="14082" max="14082" width="4.6328125" style="262" customWidth="1"/>
    <col min="14083" max="14083" width="18.7265625" style="262" customWidth="1"/>
    <col min="14084" max="14085" width="6" style="262" customWidth="1"/>
    <col min="14086" max="14086" width="9.7265625" style="262" customWidth="1"/>
    <col min="14087" max="14087" width="10.90625" style="262" customWidth="1"/>
    <col min="14088" max="14088" width="9.90625" style="262" customWidth="1"/>
    <col min="14089" max="14337" width="9.08984375" style="262"/>
    <col min="14338" max="14338" width="4.6328125" style="262" customWidth="1"/>
    <col min="14339" max="14339" width="18.7265625" style="262" customWidth="1"/>
    <col min="14340" max="14341" width="6" style="262" customWidth="1"/>
    <col min="14342" max="14342" width="9.7265625" style="262" customWidth="1"/>
    <col min="14343" max="14343" width="10.90625" style="262" customWidth="1"/>
    <col min="14344" max="14344" width="9.90625" style="262" customWidth="1"/>
    <col min="14345" max="14593" width="9.08984375" style="262"/>
    <col min="14594" max="14594" width="4.6328125" style="262" customWidth="1"/>
    <col min="14595" max="14595" width="18.7265625" style="262" customWidth="1"/>
    <col min="14596" max="14597" width="6" style="262" customWidth="1"/>
    <col min="14598" max="14598" width="9.7265625" style="262" customWidth="1"/>
    <col min="14599" max="14599" width="10.90625" style="262" customWidth="1"/>
    <col min="14600" max="14600" width="9.90625" style="262" customWidth="1"/>
    <col min="14601" max="14849" width="9.08984375" style="262"/>
    <col min="14850" max="14850" width="4.6328125" style="262" customWidth="1"/>
    <col min="14851" max="14851" width="18.7265625" style="262" customWidth="1"/>
    <col min="14852" max="14853" width="6" style="262" customWidth="1"/>
    <col min="14854" max="14854" width="9.7265625" style="262" customWidth="1"/>
    <col min="14855" max="14855" width="10.90625" style="262" customWidth="1"/>
    <col min="14856" max="14856" width="9.90625" style="262" customWidth="1"/>
    <col min="14857" max="15105" width="9.08984375" style="262"/>
    <col min="15106" max="15106" width="4.6328125" style="262" customWidth="1"/>
    <col min="15107" max="15107" width="18.7265625" style="262" customWidth="1"/>
    <col min="15108" max="15109" width="6" style="262" customWidth="1"/>
    <col min="15110" max="15110" width="9.7265625" style="262" customWidth="1"/>
    <col min="15111" max="15111" width="10.90625" style="262" customWidth="1"/>
    <col min="15112" max="15112" width="9.90625" style="262" customWidth="1"/>
    <col min="15113" max="15361" width="9.08984375" style="262"/>
    <col min="15362" max="15362" width="4.6328125" style="262" customWidth="1"/>
    <col min="15363" max="15363" width="18.7265625" style="262" customWidth="1"/>
    <col min="15364" max="15365" width="6" style="262" customWidth="1"/>
    <col min="15366" max="15366" width="9.7265625" style="262" customWidth="1"/>
    <col min="15367" max="15367" width="10.90625" style="262" customWidth="1"/>
    <col min="15368" max="15368" width="9.90625" style="262" customWidth="1"/>
    <col min="15369" max="15617" width="9.08984375" style="262"/>
    <col min="15618" max="15618" width="4.6328125" style="262" customWidth="1"/>
    <col min="15619" max="15619" width="18.7265625" style="262" customWidth="1"/>
    <col min="15620" max="15621" width="6" style="262" customWidth="1"/>
    <col min="15622" max="15622" width="9.7265625" style="262" customWidth="1"/>
    <col min="15623" max="15623" width="10.90625" style="262" customWidth="1"/>
    <col min="15624" max="15624" width="9.90625" style="262" customWidth="1"/>
    <col min="15625" max="15873" width="9.08984375" style="262"/>
    <col min="15874" max="15874" width="4.6328125" style="262" customWidth="1"/>
    <col min="15875" max="15875" width="18.7265625" style="262" customWidth="1"/>
    <col min="15876" max="15877" width="6" style="262" customWidth="1"/>
    <col min="15878" max="15878" width="9.7265625" style="262" customWidth="1"/>
    <col min="15879" max="15879" width="10.90625" style="262" customWidth="1"/>
    <col min="15880" max="15880" width="9.90625" style="262" customWidth="1"/>
    <col min="15881" max="16129" width="9.08984375" style="262"/>
    <col min="16130" max="16130" width="4.6328125" style="262" customWidth="1"/>
    <col min="16131" max="16131" width="18.7265625" style="262" customWidth="1"/>
    <col min="16132" max="16133" width="6" style="262" customWidth="1"/>
    <col min="16134" max="16134" width="9.7265625" style="262" customWidth="1"/>
    <col min="16135" max="16135" width="10.90625" style="262" customWidth="1"/>
    <col min="16136" max="16136" width="9.90625" style="262" customWidth="1"/>
    <col min="16137" max="16384" width="9.08984375" style="262"/>
  </cols>
  <sheetData>
    <row r="1" spans="1:11" ht="40" customHeight="1">
      <c r="A1" s="873"/>
      <c r="B1" s="874"/>
    </row>
    <row r="2" spans="1:11" ht="62.25" customHeight="1">
      <c r="A2" s="997" t="str">
        <f>F13</f>
        <v>0325</v>
      </c>
      <c r="B2" s="875"/>
      <c r="C2" s="856"/>
      <c r="D2" s="857" t="s">
        <v>847</v>
      </c>
      <c r="E2" s="858" t="s">
        <v>848</v>
      </c>
      <c r="F2" s="859" t="s">
        <v>849</v>
      </c>
      <c r="G2" s="860"/>
      <c r="H2" s="998" t="s">
        <v>850</v>
      </c>
      <c r="I2" s="999"/>
      <c r="J2" s="999"/>
      <c r="K2" s="1000"/>
    </row>
    <row r="3" spans="1:11" ht="20.149999999999999" customHeight="1">
      <c r="A3" s="997"/>
      <c r="B3" s="875"/>
      <c r="C3" s="861"/>
      <c r="D3" s="1001" t="s">
        <v>851</v>
      </c>
      <c r="E3" s="1001"/>
      <c r="F3" s="1001"/>
      <c r="G3" s="1001"/>
      <c r="H3" s="1001"/>
      <c r="I3" s="1001"/>
      <c r="J3" s="1001"/>
      <c r="K3" s="1001"/>
    </row>
    <row r="4" spans="1:11" ht="28.4" customHeight="1">
      <c r="A4" s="984" t="s">
        <v>861</v>
      </c>
      <c r="B4" s="876"/>
      <c r="C4" s="862"/>
      <c r="D4" s="1001"/>
      <c r="E4" s="1001"/>
      <c r="F4" s="1001"/>
      <c r="G4" s="1001"/>
      <c r="H4" s="1001"/>
      <c r="I4" s="1001"/>
      <c r="J4" s="1001"/>
      <c r="K4" s="1001"/>
    </row>
    <row r="5" spans="1:11" ht="56.15" customHeight="1">
      <c r="A5" s="984"/>
      <c r="B5" s="876"/>
      <c r="C5" s="1002" t="s">
        <v>853</v>
      </c>
      <c r="D5" s="1002"/>
      <c r="E5" s="1002"/>
      <c r="F5" s="1002"/>
      <c r="G5" s="1002"/>
      <c r="H5" s="1002"/>
      <c r="I5" s="1002"/>
      <c r="J5" s="1002"/>
      <c r="K5" s="1002"/>
    </row>
    <row r="6" spans="1:11" ht="67" customHeight="1">
      <c r="A6" s="984"/>
      <c r="B6" s="876"/>
      <c r="C6" s="990" t="s">
        <v>854</v>
      </c>
      <c r="D6" s="990"/>
      <c r="E6" s="990"/>
      <c r="F6" s="990"/>
      <c r="G6" s="990"/>
      <c r="H6" s="990"/>
      <c r="I6" s="990"/>
      <c r="J6" s="990"/>
      <c r="K6" s="990"/>
    </row>
    <row r="7" spans="1:11" ht="67" customHeight="1">
      <c r="A7" s="983" t="s">
        <v>852</v>
      </c>
      <c r="B7" s="876"/>
      <c r="C7" s="882"/>
      <c r="D7" s="882"/>
      <c r="E7" s="882"/>
      <c r="F7" s="996" t="str">
        <f>IF('様式８(高度省エネ型)'!Y49="■","認定低炭素住宅","性能向上計画認定住宅")</f>
        <v>性能向上計画認定住宅</v>
      </c>
      <c r="G7" s="996"/>
      <c r="H7" s="996"/>
      <c r="I7" s="996"/>
      <c r="J7" s="996"/>
      <c r="K7" s="882"/>
    </row>
    <row r="8" spans="1:11" ht="18.649999999999999" customHeight="1">
      <c r="A8" s="983"/>
      <c r="B8" s="876"/>
      <c r="C8" s="862"/>
      <c r="D8" s="862"/>
      <c r="E8" s="862"/>
      <c r="F8" s="862"/>
      <c r="G8" s="995"/>
      <c r="H8" s="995"/>
      <c r="I8" s="995"/>
      <c r="J8" s="995"/>
      <c r="K8" s="863"/>
    </row>
    <row r="9" spans="1:11" ht="18.649999999999999" customHeight="1">
      <c r="A9" s="984">
        <f>F16</f>
        <v>0</v>
      </c>
      <c r="B9" s="877"/>
      <c r="C9" s="864"/>
      <c r="D9" s="864"/>
      <c r="E9" s="864"/>
      <c r="F9" s="864"/>
      <c r="G9" s="995"/>
      <c r="H9" s="995"/>
      <c r="I9" s="995"/>
      <c r="J9" s="995"/>
      <c r="K9" s="863"/>
    </row>
    <row r="10" spans="1:11" ht="18.649999999999999" customHeight="1">
      <c r="A10" s="984"/>
      <c r="B10" s="877"/>
      <c r="C10" s="864"/>
      <c r="D10" s="864"/>
      <c r="E10" s="864"/>
      <c r="F10" s="864"/>
      <c r="G10" s="864"/>
      <c r="H10" s="864"/>
      <c r="I10" s="864"/>
      <c r="J10" s="864"/>
      <c r="K10" s="864"/>
    </row>
    <row r="11" spans="1:11" ht="66.75" customHeight="1">
      <c r="A11" s="984"/>
      <c r="B11" s="877"/>
      <c r="C11" s="864"/>
      <c r="D11" s="864"/>
      <c r="E11" s="864"/>
      <c r="F11" s="864"/>
      <c r="G11" s="864"/>
      <c r="H11" s="864"/>
      <c r="I11" s="864"/>
      <c r="J11" s="864"/>
      <c r="K11" s="864"/>
    </row>
    <row r="12" spans="1:11" ht="13.5" customHeight="1">
      <c r="A12" s="984"/>
      <c r="B12" s="877"/>
      <c r="C12" s="864"/>
      <c r="D12" s="986"/>
      <c r="E12" s="986"/>
      <c r="F12" s="988"/>
      <c r="G12" s="988"/>
      <c r="H12" s="865"/>
      <c r="I12" s="865"/>
      <c r="J12" s="865"/>
      <c r="K12" s="865"/>
    </row>
    <row r="13" spans="1:11" ht="36" customHeight="1">
      <c r="A13" s="984"/>
      <c r="B13" s="877"/>
      <c r="C13" s="864"/>
      <c r="D13" s="986" t="s">
        <v>855</v>
      </c>
      <c r="E13" s="986"/>
      <c r="F13" s="988" t="str">
        <f>'様式７(高度省エネ型)'!CM8</f>
        <v>0325</v>
      </c>
      <c r="G13" s="988"/>
      <c r="H13" s="881"/>
      <c r="I13" s="881"/>
      <c r="J13" s="881"/>
      <c r="K13" s="881"/>
    </row>
    <row r="14" spans="1:11" ht="36" customHeight="1">
      <c r="A14" s="984"/>
      <c r="B14" s="877"/>
      <c r="C14" s="864"/>
      <c r="D14" s="986" t="s">
        <v>856</v>
      </c>
      <c r="E14" s="986"/>
      <c r="F14" s="988" t="str">
        <f>'様式７(高度省エネ型)'!AL35</f>
        <v>一般社団法人東海木造住宅協会</v>
      </c>
      <c r="G14" s="988"/>
      <c r="H14" s="988"/>
      <c r="I14" s="988"/>
      <c r="J14" s="988"/>
      <c r="K14" s="988"/>
    </row>
    <row r="15" spans="1:11" ht="36" customHeight="1">
      <c r="A15" s="984"/>
      <c r="B15" s="877"/>
      <c r="C15" s="864"/>
      <c r="D15" s="986" t="s">
        <v>857</v>
      </c>
      <c r="E15" s="986"/>
      <c r="F15" s="988" t="str">
        <f>'様式７(高度省エネ型)'!CM4</f>
        <v/>
      </c>
      <c r="G15" s="988"/>
      <c r="H15" s="881"/>
      <c r="I15" s="881"/>
      <c r="J15" s="881"/>
      <c r="K15" s="881"/>
    </row>
    <row r="16" spans="1:11" ht="36" customHeight="1">
      <c r="A16" s="984"/>
      <c r="B16" s="877"/>
      <c r="C16" s="866"/>
      <c r="D16" s="986" t="s">
        <v>858</v>
      </c>
      <c r="E16" s="986"/>
      <c r="F16" s="987">
        <f>'様式７(高度省エネ型)'!Q39</f>
        <v>0</v>
      </c>
      <c r="G16" s="988"/>
      <c r="H16" s="988"/>
      <c r="I16" s="988"/>
      <c r="J16" s="988"/>
      <c r="K16" s="988"/>
    </row>
    <row r="17" spans="1:11" ht="49.4" customHeight="1">
      <c r="A17" s="994">
        <f>F17</f>
        <v>0</v>
      </c>
      <c r="B17" s="877"/>
      <c r="C17" s="866"/>
      <c r="D17" s="989" t="s">
        <v>859</v>
      </c>
      <c r="E17" s="989"/>
      <c r="F17" s="992">
        <f>'様式７(高度省エネ型)'!AF54</f>
        <v>0</v>
      </c>
      <c r="G17" s="993"/>
      <c r="H17" s="993"/>
      <c r="I17" s="993"/>
      <c r="J17" s="993"/>
      <c r="K17" s="993"/>
    </row>
    <row r="18" spans="1:11" ht="49.4" customHeight="1">
      <c r="A18" s="994"/>
      <c r="B18" s="878"/>
      <c r="C18" s="867"/>
      <c r="D18" s="990"/>
      <c r="E18" s="990"/>
      <c r="F18" s="868"/>
      <c r="G18" s="883"/>
      <c r="H18" s="883"/>
      <c r="I18" s="883"/>
      <c r="J18" s="883"/>
      <c r="K18" s="883"/>
    </row>
    <row r="19" spans="1:11" ht="49.4" customHeight="1">
      <c r="A19" s="994"/>
      <c r="B19" s="879"/>
      <c r="C19" s="867"/>
      <c r="D19" s="869"/>
      <c r="E19" s="869"/>
      <c r="F19" s="870"/>
      <c r="G19" s="870"/>
      <c r="H19" s="870"/>
      <c r="I19" s="870"/>
      <c r="J19" s="870"/>
      <c r="K19" s="867"/>
    </row>
    <row r="20" spans="1:11" ht="15" customHeight="1">
      <c r="A20" s="994"/>
      <c r="B20" s="879"/>
      <c r="C20" s="867"/>
      <c r="D20" s="867"/>
      <c r="E20" s="867"/>
      <c r="F20" s="871"/>
      <c r="G20" s="871"/>
      <c r="H20" s="871"/>
      <c r="I20" s="871"/>
      <c r="J20" s="871"/>
      <c r="K20" s="867"/>
    </row>
    <row r="21" spans="1:11" ht="15" customHeight="1">
      <c r="A21" s="994"/>
      <c r="B21" s="879"/>
      <c r="C21" s="867"/>
      <c r="D21" s="867"/>
      <c r="E21" s="867"/>
      <c r="F21" s="871"/>
      <c r="G21" s="871"/>
      <c r="H21" s="991"/>
      <c r="I21" s="991"/>
      <c r="J21" s="985" t="s">
        <v>860</v>
      </c>
      <c r="K21" s="985"/>
    </row>
    <row r="22" spans="1:11" ht="39.75" customHeight="1">
      <c r="A22" s="994"/>
      <c r="B22" s="879"/>
      <c r="C22" s="867"/>
      <c r="D22" s="867"/>
      <c r="E22" s="867"/>
      <c r="F22" s="867"/>
      <c r="G22" s="982" t="str">
        <f>IF('様式７(高度省エネ型)'!D59="■","売買","")</f>
        <v/>
      </c>
      <c r="H22" s="982"/>
      <c r="I22" s="982" t="str">
        <f>IF('様式１３(高度省エネ型)'!$BB$23&lt;&gt;"","三世代","")</f>
        <v/>
      </c>
      <c r="J22" s="982"/>
      <c r="K22" s="982"/>
    </row>
    <row r="23" spans="1:11" ht="13.5" customHeight="1">
      <c r="A23" s="994"/>
      <c r="B23" s="879"/>
      <c r="C23" s="872"/>
      <c r="D23" s="872"/>
      <c r="E23" s="872"/>
      <c r="F23" s="872"/>
      <c r="G23" s="872"/>
      <c r="H23" s="872"/>
      <c r="I23" s="872"/>
      <c r="J23" s="872"/>
      <c r="K23" s="872"/>
    </row>
    <row r="24" spans="1:11" ht="13.5" customHeight="1">
      <c r="A24" s="994"/>
      <c r="B24" s="879"/>
    </row>
    <row r="25" spans="1:11" ht="13.5" customHeight="1">
      <c r="A25" s="994"/>
      <c r="B25" s="879"/>
    </row>
    <row r="26" spans="1:11" ht="13.5" customHeight="1">
      <c r="A26" s="873"/>
      <c r="B26" s="879"/>
    </row>
    <row r="27" spans="1:11">
      <c r="A27" s="873"/>
      <c r="B27" s="874"/>
    </row>
    <row r="28" spans="1:11">
      <c r="A28" s="873"/>
      <c r="B28" s="874"/>
    </row>
    <row r="29" spans="1:11">
      <c r="B29" s="874"/>
    </row>
  </sheetData>
  <sheetProtection algorithmName="SHA-512" hashValue="YkSONbWCCgLnJfsl+cmLQzmv/ag5SkjYmTQPcpLWv8GbbIJ3jW04VbxlYdkSOKx1KZNmXKXoQS51fBjAorru+w==" saltValue="bONitp4KIfL4k1iUtg+z/w==" spinCount="100000" sheet="1" objects="1" scenarios="1" selectLockedCells="1" selectUnlockedCells="1"/>
  <mergeCells count="28">
    <mergeCell ref="F7:J7"/>
    <mergeCell ref="A2:A3"/>
    <mergeCell ref="H2:K2"/>
    <mergeCell ref="D3:K4"/>
    <mergeCell ref="C5:K5"/>
    <mergeCell ref="C6:K6"/>
    <mergeCell ref="F12:G12"/>
    <mergeCell ref="D13:E13"/>
    <mergeCell ref="D14:E14"/>
    <mergeCell ref="D15:E15"/>
    <mergeCell ref="F14:K14"/>
    <mergeCell ref="F13:G13"/>
    <mergeCell ref="G22:H22"/>
    <mergeCell ref="A7:A8"/>
    <mergeCell ref="A4:A6"/>
    <mergeCell ref="J21:K21"/>
    <mergeCell ref="D16:E16"/>
    <mergeCell ref="F16:K16"/>
    <mergeCell ref="D17:E17"/>
    <mergeCell ref="D18:E18"/>
    <mergeCell ref="H21:I21"/>
    <mergeCell ref="F17:K17"/>
    <mergeCell ref="F15:G15"/>
    <mergeCell ref="A9:A16"/>
    <mergeCell ref="A17:A25"/>
    <mergeCell ref="I22:K22"/>
    <mergeCell ref="G8:J9"/>
    <mergeCell ref="D12:E12"/>
  </mergeCells>
  <phoneticPr fontId="1"/>
  <printOptions verticalCentered="1"/>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pageSetUpPr fitToPage="1"/>
  </sheetPr>
  <dimension ref="A1:DV94"/>
  <sheetViews>
    <sheetView showGridLines="0" view="pageBreakPreview" zoomScaleNormal="100" zoomScaleSheetLayoutView="100" workbookViewId="0">
      <selection activeCell="U14" sqref="U14:AJ15"/>
    </sheetView>
  </sheetViews>
  <sheetFormatPr defaultColWidth="1.26953125" defaultRowHeight="9" customHeight="1"/>
  <cols>
    <col min="1" max="1" width="5.7265625" style="69" customWidth="1"/>
    <col min="2" max="2" width="1.26953125" style="69" customWidth="1"/>
    <col min="3" max="5" width="1.26953125" style="69"/>
    <col min="6" max="7" width="1.26953125" style="69" customWidth="1"/>
    <col min="8" max="40" width="1.26953125" style="69"/>
    <col min="41" max="41" width="1.08984375" style="69" customWidth="1"/>
    <col min="42" max="65" width="1.26953125" style="69"/>
    <col min="66" max="74" width="1.26953125" style="69" customWidth="1"/>
    <col min="75" max="126" width="1.26953125" style="69" hidden="1" customWidth="1"/>
    <col min="127" max="128" width="0" style="69" hidden="1" customWidth="1"/>
    <col min="129" max="16384" width="1.26953125" style="69"/>
  </cols>
  <sheetData>
    <row r="1" spans="1:75" ht="34.9" customHeight="1"/>
    <row r="2" spans="1:75" ht="8.15" customHeight="1">
      <c r="A2" s="1550" t="s">
        <v>388</v>
      </c>
      <c r="B2" s="1"/>
      <c r="C2" s="1"/>
      <c r="D2" s="1827" t="s">
        <v>159</v>
      </c>
      <c r="E2" s="1827"/>
      <c r="F2" s="1827"/>
      <c r="G2" s="1827"/>
      <c r="H2" s="1827"/>
      <c r="I2" s="1827"/>
      <c r="J2" s="1827"/>
      <c r="K2" s="1827"/>
      <c r="L2" s="1827"/>
      <c r="M2" s="1827"/>
      <c r="N2" s="1917" t="str">
        <f>'様式７(高度省エネ型)'!CM8</f>
        <v>0325</v>
      </c>
      <c r="O2" s="1828"/>
      <c r="P2" s="1828"/>
      <c r="Q2" s="1828"/>
      <c r="R2" s="1828"/>
      <c r="S2" s="1828"/>
      <c r="T2" s="1828"/>
      <c r="U2" s="1828"/>
      <c r="V2" s="1917">
        <f>'様式７(高度省エネ型)'!AF54</f>
        <v>0</v>
      </c>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827"/>
      <c r="E3" s="1827"/>
      <c r="F3" s="1827"/>
      <c r="G3" s="1827"/>
      <c r="H3" s="1827"/>
      <c r="I3" s="1827"/>
      <c r="J3" s="1827"/>
      <c r="K3" s="1827"/>
      <c r="L3" s="1827"/>
      <c r="M3" s="1827"/>
      <c r="N3" s="1828"/>
      <c r="O3" s="1828"/>
      <c r="P3" s="1828"/>
      <c r="Q3" s="1828"/>
      <c r="R3" s="1828"/>
      <c r="S3" s="1828"/>
      <c r="T3" s="1828"/>
      <c r="U3" s="1828"/>
      <c r="V3" s="1917"/>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467</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96" customFormat="1" ht="9" customHeight="1">
      <c r="A7" s="1550"/>
      <c r="C7" s="1989"/>
      <c r="D7" s="1989"/>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row>
    <row r="8" spans="1:75" s="163" customFormat="1" ht="9" customHeight="1">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row>
    <row r="9" spans="1:75" s="163" customFormat="1" ht="9" customHeight="1">
      <c r="C9" s="2590" t="s">
        <v>378</v>
      </c>
      <c r="D9" s="2590"/>
      <c r="E9" s="2590"/>
      <c r="F9" s="2590"/>
      <c r="G9" s="2590"/>
      <c r="H9" s="2590"/>
      <c r="I9" s="2590"/>
      <c r="J9" s="2590"/>
      <c r="K9" s="2590"/>
      <c r="L9" s="2590"/>
      <c r="M9" s="2590"/>
      <c r="N9" s="2590"/>
      <c r="O9" s="2590"/>
      <c r="P9" s="2590"/>
      <c r="Q9" s="2590"/>
      <c r="R9" s="2590"/>
      <c r="S9" s="2590"/>
      <c r="T9" s="2590"/>
      <c r="U9" s="2590"/>
      <c r="V9" s="2590"/>
      <c r="W9" s="2590"/>
      <c r="X9" s="2590"/>
      <c r="Y9" s="2590"/>
      <c r="Z9" s="2590"/>
      <c r="BH9" s="183"/>
      <c r="BI9" s="183"/>
      <c r="BJ9" s="183"/>
      <c r="BK9" s="183"/>
      <c r="BL9" s="183"/>
      <c r="BM9" s="183"/>
      <c r="BN9" s="183"/>
      <c r="BO9" s="183"/>
      <c r="BP9" s="183"/>
      <c r="BQ9" s="183"/>
    </row>
    <row r="10" spans="1:75" s="163" customFormat="1" ht="9" customHeight="1" thickBot="1">
      <c r="C10" s="2646"/>
      <c r="D10" s="2646"/>
      <c r="E10" s="2646"/>
      <c r="F10" s="2646"/>
      <c r="G10" s="2646"/>
      <c r="H10" s="2646"/>
      <c r="I10" s="2646"/>
      <c r="J10" s="2646"/>
      <c r="K10" s="2646"/>
      <c r="L10" s="2646"/>
      <c r="M10" s="2646"/>
      <c r="N10" s="2646"/>
      <c r="O10" s="2646"/>
      <c r="P10" s="2646"/>
      <c r="Q10" s="2646"/>
      <c r="R10" s="2646"/>
      <c r="S10" s="2646"/>
      <c r="T10" s="2646"/>
      <c r="U10" s="2646"/>
      <c r="V10" s="2646"/>
      <c r="W10" s="2646"/>
      <c r="X10" s="2646"/>
      <c r="Y10" s="2646"/>
      <c r="Z10" s="2646"/>
      <c r="BH10" s="496"/>
      <c r="BI10" s="496"/>
      <c r="BJ10" s="496"/>
      <c r="BK10" s="496"/>
      <c r="BL10" s="496"/>
      <c r="BM10" s="496"/>
      <c r="BN10" s="496"/>
      <c r="BO10" s="496"/>
      <c r="BP10" s="496"/>
      <c r="BQ10" s="496"/>
      <c r="BR10" s="496"/>
    </row>
    <row r="11" spans="1:75" s="163" customFormat="1" ht="12" customHeight="1">
      <c r="C11" s="2535" t="s">
        <v>375</v>
      </c>
      <c r="D11" s="2492"/>
      <c r="E11" s="2492"/>
      <c r="F11" s="2492"/>
      <c r="G11" s="2492"/>
      <c r="H11" s="2492"/>
      <c r="I11" s="2492"/>
      <c r="J11" s="2492"/>
      <c r="K11" s="2492"/>
      <c r="L11" s="2492"/>
      <c r="M11" s="2492"/>
      <c r="N11" s="2492"/>
      <c r="O11" s="2492"/>
      <c r="P11" s="2492"/>
      <c r="Q11" s="2492"/>
      <c r="R11" s="2492"/>
      <c r="S11" s="2492"/>
      <c r="T11" s="2519"/>
      <c r="U11" s="2567" t="s">
        <v>369</v>
      </c>
      <c r="V11" s="2492"/>
      <c r="W11" s="2492"/>
      <c r="X11" s="2492"/>
      <c r="Y11" s="2492"/>
      <c r="Z11" s="2492"/>
      <c r="AA11" s="2492"/>
      <c r="AB11" s="2492"/>
      <c r="AC11" s="2492"/>
      <c r="AD11" s="2492"/>
      <c r="AE11" s="2492"/>
      <c r="AF11" s="2492"/>
      <c r="AG11" s="2492"/>
      <c r="AH11" s="2492"/>
      <c r="AI11" s="2492"/>
      <c r="AJ11" s="2492"/>
      <c r="AK11" s="2492"/>
      <c r="AL11" s="2519"/>
      <c r="AM11" s="2552" t="s">
        <v>368</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2553"/>
      <c r="BJ11" s="496"/>
      <c r="BK11" s="496"/>
      <c r="BL11" s="496"/>
      <c r="BM11" s="496"/>
      <c r="BN11" s="496"/>
      <c r="BO11" s="496"/>
      <c r="BP11" s="496"/>
      <c r="BQ11" s="496"/>
      <c r="BR11" s="496"/>
    </row>
    <row r="12" spans="1:75" s="163" customFormat="1" ht="12" customHeight="1">
      <c r="C12" s="2536"/>
      <c r="D12" s="2493"/>
      <c r="E12" s="2493"/>
      <c r="F12" s="2493"/>
      <c r="G12" s="2493"/>
      <c r="H12" s="2493"/>
      <c r="I12" s="2493"/>
      <c r="J12" s="2493"/>
      <c r="K12" s="2493"/>
      <c r="L12" s="2493"/>
      <c r="M12" s="2493"/>
      <c r="N12" s="2493"/>
      <c r="O12" s="2493"/>
      <c r="P12" s="2493"/>
      <c r="Q12" s="2493"/>
      <c r="R12" s="2493"/>
      <c r="S12" s="2493"/>
      <c r="T12" s="2521"/>
      <c r="U12" s="2520"/>
      <c r="V12" s="2493"/>
      <c r="W12" s="2493"/>
      <c r="X12" s="2493"/>
      <c r="Y12" s="2493"/>
      <c r="Z12" s="2493"/>
      <c r="AA12" s="2493"/>
      <c r="AB12" s="2493"/>
      <c r="AC12" s="2493"/>
      <c r="AD12" s="2493"/>
      <c r="AE12" s="2493"/>
      <c r="AF12" s="2493"/>
      <c r="AG12" s="2493"/>
      <c r="AH12" s="2493"/>
      <c r="AI12" s="2493"/>
      <c r="AJ12" s="2493"/>
      <c r="AK12" s="2493"/>
      <c r="AL12" s="2521"/>
      <c r="AM12" s="2554"/>
      <c r="AN12" s="2555"/>
      <c r="AO12" s="2555"/>
      <c r="AP12" s="2555"/>
      <c r="AQ12" s="2555"/>
      <c r="AR12" s="2555"/>
      <c r="AS12" s="2555"/>
      <c r="AT12" s="2555"/>
      <c r="AU12" s="2555"/>
      <c r="AV12" s="2555"/>
      <c r="AW12" s="2555"/>
      <c r="AX12" s="2555"/>
      <c r="AY12" s="2555"/>
      <c r="AZ12" s="2555"/>
      <c r="BA12" s="2555"/>
      <c r="BB12" s="2555"/>
      <c r="BC12" s="2555"/>
      <c r="BD12" s="2555"/>
      <c r="BE12" s="2555"/>
      <c r="BF12" s="2555"/>
      <c r="BG12" s="2555"/>
      <c r="BH12" s="2555"/>
      <c r="BI12" s="2556"/>
      <c r="BJ12" s="496"/>
      <c r="BK12" s="496"/>
      <c r="BL12" s="496"/>
      <c r="BM12" s="496"/>
      <c r="BN12" s="496"/>
      <c r="BO12" s="496"/>
      <c r="BP12" s="496"/>
      <c r="BQ12" s="496"/>
      <c r="BR12" s="496"/>
    </row>
    <row r="13" spans="1:75" s="163" customFormat="1" ht="12" customHeight="1">
      <c r="C13" s="2537"/>
      <c r="D13" s="2523"/>
      <c r="E13" s="2523"/>
      <c r="F13" s="2523"/>
      <c r="G13" s="2523"/>
      <c r="H13" s="2523"/>
      <c r="I13" s="2523"/>
      <c r="J13" s="2523"/>
      <c r="K13" s="2523"/>
      <c r="L13" s="2523"/>
      <c r="M13" s="2523"/>
      <c r="N13" s="2523"/>
      <c r="O13" s="2523"/>
      <c r="P13" s="2523"/>
      <c r="Q13" s="2523"/>
      <c r="R13" s="2523"/>
      <c r="S13" s="2523"/>
      <c r="T13" s="2524"/>
      <c r="U13" s="2522"/>
      <c r="V13" s="2523"/>
      <c r="W13" s="2523"/>
      <c r="X13" s="2523"/>
      <c r="Y13" s="2523"/>
      <c r="Z13" s="2523"/>
      <c r="AA13" s="2523"/>
      <c r="AB13" s="2523"/>
      <c r="AC13" s="2523"/>
      <c r="AD13" s="2523"/>
      <c r="AE13" s="2523"/>
      <c r="AF13" s="2523"/>
      <c r="AG13" s="2523"/>
      <c r="AH13" s="2523"/>
      <c r="AI13" s="2523"/>
      <c r="AJ13" s="2523"/>
      <c r="AK13" s="2523"/>
      <c r="AL13" s="2524"/>
      <c r="AM13" s="2557"/>
      <c r="AN13" s="2558"/>
      <c r="AO13" s="2558"/>
      <c r="AP13" s="2558"/>
      <c r="AQ13" s="2558"/>
      <c r="AR13" s="2558"/>
      <c r="AS13" s="2558"/>
      <c r="AT13" s="2558"/>
      <c r="AU13" s="2558"/>
      <c r="AV13" s="2558"/>
      <c r="AW13" s="2558"/>
      <c r="AX13" s="2558"/>
      <c r="AY13" s="2558"/>
      <c r="AZ13" s="2558"/>
      <c r="BA13" s="2558"/>
      <c r="BB13" s="2558"/>
      <c r="BC13" s="2558"/>
      <c r="BD13" s="2558"/>
      <c r="BE13" s="2558"/>
      <c r="BF13" s="2558"/>
      <c r="BG13" s="2558"/>
      <c r="BH13" s="2558"/>
      <c r="BI13" s="2559"/>
      <c r="BJ13" s="496"/>
      <c r="BK13" s="496"/>
      <c r="BL13" s="496"/>
      <c r="BM13" s="496"/>
      <c r="BN13" s="496"/>
      <c r="BO13" s="496"/>
      <c r="BP13" s="496"/>
      <c r="BQ13" s="496"/>
      <c r="BR13" s="496"/>
    </row>
    <row r="14" spans="1:75" s="163" customFormat="1" ht="10.5" customHeight="1">
      <c r="C14" s="2565" t="s">
        <v>37</v>
      </c>
      <c r="D14" s="2566"/>
      <c r="E14" s="2566"/>
      <c r="F14" s="2566"/>
      <c r="G14" s="2566"/>
      <c r="H14" s="2566"/>
      <c r="I14" s="2566"/>
      <c r="J14" s="2566"/>
      <c r="K14" s="2566"/>
      <c r="L14" s="2566"/>
      <c r="M14" s="2566"/>
      <c r="N14" s="2566"/>
      <c r="O14" s="2566"/>
      <c r="P14" s="2566"/>
      <c r="Q14" s="2566"/>
      <c r="R14" s="2566"/>
      <c r="S14" s="2566"/>
      <c r="T14" s="2566"/>
      <c r="U14" s="2542"/>
      <c r="V14" s="2543"/>
      <c r="W14" s="2543"/>
      <c r="X14" s="2543"/>
      <c r="Y14" s="2543"/>
      <c r="Z14" s="2543"/>
      <c r="AA14" s="2543"/>
      <c r="AB14" s="2543"/>
      <c r="AC14" s="2543"/>
      <c r="AD14" s="2543"/>
      <c r="AE14" s="2543"/>
      <c r="AF14" s="2543"/>
      <c r="AG14" s="2543"/>
      <c r="AH14" s="2543"/>
      <c r="AI14" s="2543"/>
      <c r="AJ14" s="2543"/>
      <c r="AK14" s="1985" t="s">
        <v>16</v>
      </c>
      <c r="AL14" s="2568"/>
      <c r="AM14" s="2560"/>
      <c r="AN14" s="1985"/>
      <c r="AO14" s="1985"/>
      <c r="AP14" s="1985"/>
      <c r="AQ14" s="1985"/>
      <c r="AR14" s="1985"/>
      <c r="AS14" s="1985"/>
      <c r="AT14" s="1985"/>
      <c r="AU14" s="1985"/>
      <c r="AV14" s="1985"/>
      <c r="AW14" s="1985"/>
      <c r="AX14" s="1985"/>
      <c r="AY14" s="1985"/>
      <c r="AZ14" s="1985"/>
      <c r="BA14" s="1985"/>
      <c r="BB14" s="1985"/>
      <c r="BC14" s="1985"/>
      <c r="BD14" s="1985"/>
      <c r="BE14" s="1985"/>
      <c r="BF14" s="1985"/>
      <c r="BG14" s="1985"/>
      <c r="BH14" s="1985"/>
      <c r="BI14" s="2561"/>
    </row>
    <row r="15" spans="1:75" s="163" customFormat="1" ht="10.5" customHeight="1">
      <c r="C15" s="2536"/>
      <c r="D15" s="2493"/>
      <c r="E15" s="2493"/>
      <c r="F15" s="2493"/>
      <c r="G15" s="2493"/>
      <c r="H15" s="2493"/>
      <c r="I15" s="2493"/>
      <c r="J15" s="2493"/>
      <c r="K15" s="2493"/>
      <c r="L15" s="2493"/>
      <c r="M15" s="2493"/>
      <c r="N15" s="2493"/>
      <c r="O15" s="2493"/>
      <c r="P15" s="2493"/>
      <c r="Q15" s="2493"/>
      <c r="R15" s="2493"/>
      <c r="S15" s="2493"/>
      <c r="T15" s="2493"/>
      <c r="U15" s="2544"/>
      <c r="V15" s="2545"/>
      <c r="W15" s="2545"/>
      <c r="X15" s="2545"/>
      <c r="Y15" s="2545"/>
      <c r="Z15" s="2545"/>
      <c r="AA15" s="2545"/>
      <c r="AB15" s="2545"/>
      <c r="AC15" s="2545"/>
      <c r="AD15" s="2545"/>
      <c r="AE15" s="2545"/>
      <c r="AF15" s="2545"/>
      <c r="AG15" s="2545"/>
      <c r="AH15" s="2545"/>
      <c r="AI15" s="2545"/>
      <c r="AJ15" s="2545"/>
      <c r="AK15" s="2484"/>
      <c r="AL15" s="2569"/>
      <c r="AM15" s="2562"/>
      <c r="AN15" s="2563"/>
      <c r="AO15" s="2563"/>
      <c r="AP15" s="2563"/>
      <c r="AQ15" s="2563"/>
      <c r="AR15" s="2563"/>
      <c r="AS15" s="2563"/>
      <c r="AT15" s="2563"/>
      <c r="AU15" s="2563"/>
      <c r="AV15" s="2563"/>
      <c r="AW15" s="2563"/>
      <c r="AX15" s="2563"/>
      <c r="AY15" s="2563"/>
      <c r="AZ15" s="2563"/>
      <c r="BA15" s="2563"/>
      <c r="BB15" s="2563"/>
      <c r="BC15" s="2563"/>
      <c r="BD15" s="2563"/>
      <c r="BE15" s="2563"/>
      <c r="BF15" s="2563"/>
      <c r="BG15" s="2563"/>
      <c r="BH15" s="2563"/>
      <c r="BI15" s="2564"/>
    </row>
    <row r="16" spans="1:75" s="163" customFormat="1" ht="10.5" customHeight="1">
      <c r="C16" s="2464" t="s">
        <v>336</v>
      </c>
      <c r="D16" s="2465"/>
      <c r="E16" s="2465"/>
      <c r="F16" s="2465"/>
      <c r="G16" s="2465"/>
      <c r="H16" s="2465"/>
      <c r="I16" s="2465"/>
      <c r="J16" s="2465"/>
      <c r="K16" s="2465"/>
      <c r="L16" s="2465"/>
      <c r="M16" s="2465"/>
      <c r="N16" s="2465"/>
      <c r="O16" s="2465"/>
      <c r="P16" s="2465"/>
      <c r="Q16" s="2465"/>
      <c r="R16" s="2465"/>
      <c r="S16" s="2465"/>
      <c r="T16" s="2465"/>
      <c r="U16" s="2466"/>
      <c r="V16" s="2467"/>
      <c r="W16" s="2467"/>
      <c r="X16" s="2467"/>
      <c r="Y16" s="2467"/>
      <c r="Z16" s="2467"/>
      <c r="AA16" s="2467"/>
      <c r="AB16" s="2467"/>
      <c r="AC16" s="2467"/>
      <c r="AD16" s="2467"/>
      <c r="AE16" s="2467"/>
      <c r="AF16" s="2467"/>
      <c r="AG16" s="2467"/>
      <c r="AH16" s="2467"/>
      <c r="AI16" s="2467"/>
      <c r="AJ16" s="2467"/>
      <c r="AK16" s="2465" t="s">
        <v>16</v>
      </c>
      <c r="AL16" s="2505"/>
      <c r="AM16" s="361"/>
      <c r="AN16" s="2455" t="s">
        <v>9</v>
      </c>
      <c r="AO16" s="2455"/>
      <c r="AP16" s="2455"/>
      <c r="AQ16" s="2570" t="s">
        <v>316</v>
      </c>
      <c r="AR16" s="2570"/>
      <c r="AS16" s="2570"/>
      <c r="AT16" s="2570"/>
      <c r="AU16" s="2570"/>
      <c r="AV16" s="2570"/>
      <c r="AW16" s="2570"/>
      <c r="AX16" s="2570"/>
      <c r="AY16" s="2458" t="s">
        <v>9</v>
      </c>
      <c r="AZ16" s="2458"/>
      <c r="BA16" s="2458"/>
      <c r="BB16" s="2570" t="s">
        <v>469</v>
      </c>
      <c r="BC16" s="2570"/>
      <c r="BD16" s="2570"/>
      <c r="BE16" s="2570"/>
      <c r="BF16" s="2570"/>
      <c r="BG16" s="2570"/>
      <c r="BH16" s="2570"/>
      <c r="BI16" s="2572"/>
    </row>
    <row r="17" spans="2:61" s="163" customFormat="1" ht="10.5" customHeight="1">
      <c r="C17" s="2464"/>
      <c r="D17" s="2465"/>
      <c r="E17" s="2465"/>
      <c r="F17" s="2465"/>
      <c r="G17" s="2465"/>
      <c r="H17" s="2465"/>
      <c r="I17" s="2465"/>
      <c r="J17" s="2465"/>
      <c r="K17" s="2465"/>
      <c r="L17" s="2465"/>
      <c r="M17" s="2465"/>
      <c r="N17" s="2465"/>
      <c r="O17" s="2465"/>
      <c r="P17" s="2465"/>
      <c r="Q17" s="2465"/>
      <c r="R17" s="2465"/>
      <c r="S17" s="2465"/>
      <c r="T17" s="2465"/>
      <c r="U17" s="2466"/>
      <c r="V17" s="2467"/>
      <c r="W17" s="2467"/>
      <c r="X17" s="2467"/>
      <c r="Y17" s="2467"/>
      <c r="Z17" s="2467"/>
      <c r="AA17" s="2467"/>
      <c r="AB17" s="2467"/>
      <c r="AC17" s="2467"/>
      <c r="AD17" s="2467"/>
      <c r="AE17" s="2467"/>
      <c r="AF17" s="2467"/>
      <c r="AG17" s="2467"/>
      <c r="AH17" s="2467"/>
      <c r="AI17" s="2467"/>
      <c r="AJ17" s="2467"/>
      <c r="AK17" s="2465"/>
      <c r="AL17" s="2505"/>
      <c r="AM17" s="407"/>
      <c r="AN17" s="2455"/>
      <c r="AO17" s="2455"/>
      <c r="AP17" s="2455"/>
      <c r="AQ17" s="2571"/>
      <c r="AR17" s="2571"/>
      <c r="AS17" s="2571"/>
      <c r="AT17" s="2571"/>
      <c r="AU17" s="2571"/>
      <c r="AV17" s="2571"/>
      <c r="AW17" s="2571"/>
      <c r="AX17" s="2571"/>
      <c r="AY17" s="2574"/>
      <c r="AZ17" s="2574"/>
      <c r="BA17" s="2574"/>
      <c r="BB17" s="2571"/>
      <c r="BC17" s="2571"/>
      <c r="BD17" s="2571"/>
      <c r="BE17" s="2571"/>
      <c r="BF17" s="2571"/>
      <c r="BG17" s="2571"/>
      <c r="BH17" s="2571"/>
      <c r="BI17" s="2573"/>
    </row>
    <row r="18" spans="2:61" s="163" customFormat="1" ht="10.5" customHeight="1">
      <c r="C18" s="2464" t="s">
        <v>337</v>
      </c>
      <c r="D18" s="2465"/>
      <c r="E18" s="2465"/>
      <c r="F18" s="2465"/>
      <c r="G18" s="2465"/>
      <c r="H18" s="2465"/>
      <c r="I18" s="2465"/>
      <c r="J18" s="2465"/>
      <c r="K18" s="2465"/>
      <c r="L18" s="2465"/>
      <c r="M18" s="2465"/>
      <c r="N18" s="2465"/>
      <c r="O18" s="2465"/>
      <c r="P18" s="2465"/>
      <c r="Q18" s="2465"/>
      <c r="R18" s="2465"/>
      <c r="S18" s="2465"/>
      <c r="T18" s="2465"/>
      <c r="U18" s="2466"/>
      <c r="V18" s="2467"/>
      <c r="W18" s="2467"/>
      <c r="X18" s="2467"/>
      <c r="Y18" s="2467"/>
      <c r="Z18" s="2467"/>
      <c r="AA18" s="2467"/>
      <c r="AB18" s="2467"/>
      <c r="AC18" s="2467"/>
      <c r="AD18" s="2467"/>
      <c r="AE18" s="2467"/>
      <c r="AF18" s="2467"/>
      <c r="AG18" s="2467"/>
      <c r="AH18" s="2467"/>
      <c r="AI18" s="2467"/>
      <c r="AJ18" s="2467"/>
      <c r="AK18" s="2465" t="s">
        <v>16</v>
      </c>
      <c r="AL18" s="2505"/>
      <c r="AM18" s="361"/>
      <c r="AN18" s="2455" t="s">
        <v>9</v>
      </c>
      <c r="AO18" s="2455"/>
      <c r="AP18" s="2455"/>
      <c r="AQ18" s="2570" t="s">
        <v>316</v>
      </c>
      <c r="AR18" s="2570"/>
      <c r="AS18" s="2570"/>
      <c r="AT18" s="2570"/>
      <c r="AU18" s="2570"/>
      <c r="AV18" s="2570"/>
      <c r="AW18" s="2570"/>
      <c r="AX18" s="2570"/>
      <c r="AY18" s="2458" t="s">
        <v>9</v>
      </c>
      <c r="AZ18" s="2458"/>
      <c r="BA18" s="2458"/>
      <c r="BB18" s="2570" t="s">
        <v>469</v>
      </c>
      <c r="BC18" s="2570"/>
      <c r="BD18" s="2570"/>
      <c r="BE18" s="2570"/>
      <c r="BF18" s="2570"/>
      <c r="BG18" s="2570"/>
      <c r="BH18" s="2570"/>
      <c r="BI18" s="2572"/>
    </row>
    <row r="19" spans="2:61" s="163" customFormat="1" ht="10.5" customHeight="1">
      <c r="C19" s="2464"/>
      <c r="D19" s="2465"/>
      <c r="E19" s="2465"/>
      <c r="F19" s="2465"/>
      <c r="G19" s="2465"/>
      <c r="H19" s="2465"/>
      <c r="I19" s="2465"/>
      <c r="J19" s="2465"/>
      <c r="K19" s="2465"/>
      <c r="L19" s="2465"/>
      <c r="M19" s="2465"/>
      <c r="N19" s="2465"/>
      <c r="O19" s="2465"/>
      <c r="P19" s="2465"/>
      <c r="Q19" s="2465"/>
      <c r="R19" s="2465"/>
      <c r="S19" s="2465"/>
      <c r="T19" s="2465"/>
      <c r="U19" s="2466"/>
      <c r="V19" s="2467"/>
      <c r="W19" s="2467"/>
      <c r="X19" s="2467"/>
      <c r="Y19" s="2467"/>
      <c r="Z19" s="2467"/>
      <c r="AA19" s="2467"/>
      <c r="AB19" s="2467"/>
      <c r="AC19" s="2467"/>
      <c r="AD19" s="2467"/>
      <c r="AE19" s="2467"/>
      <c r="AF19" s="2467"/>
      <c r="AG19" s="2467"/>
      <c r="AH19" s="2467"/>
      <c r="AI19" s="2467"/>
      <c r="AJ19" s="2467"/>
      <c r="AK19" s="2465"/>
      <c r="AL19" s="2505"/>
      <c r="AM19" s="407"/>
      <c r="AN19" s="2455"/>
      <c r="AO19" s="2455"/>
      <c r="AP19" s="2455"/>
      <c r="AQ19" s="2571"/>
      <c r="AR19" s="2571"/>
      <c r="AS19" s="2571"/>
      <c r="AT19" s="2571"/>
      <c r="AU19" s="2571"/>
      <c r="AV19" s="2571"/>
      <c r="AW19" s="2571"/>
      <c r="AX19" s="2571"/>
      <c r="AY19" s="2574"/>
      <c r="AZ19" s="2574"/>
      <c r="BA19" s="2574"/>
      <c r="BB19" s="2571"/>
      <c r="BC19" s="2571"/>
      <c r="BD19" s="2571"/>
      <c r="BE19" s="2571"/>
      <c r="BF19" s="2571"/>
      <c r="BG19" s="2571"/>
      <c r="BH19" s="2571"/>
      <c r="BI19" s="2573"/>
    </row>
    <row r="20" spans="2:61" s="163" customFormat="1" ht="10.5" customHeight="1">
      <c r="C20" s="2464" t="s">
        <v>338</v>
      </c>
      <c r="D20" s="2465"/>
      <c r="E20" s="2465"/>
      <c r="F20" s="2465"/>
      <c r="G20" s="2465"/>
      <c r="H20" s="2465"/>
      <c r="I20" s="2465"/>
      <c r="J20" s="2465"/>
      <c r="K20" s="2465"/>
      <c r="L20" s="2465"/>
      <c r="M20" s="2465"/>
      <c r="N20" s="2465"/>
      <c r="O20" s="2465"/>
      <c r="P20" s="2465"/>
      <c r="Q20" s="2465"/>
      <c r="R20" s="2465"/>
      <c r="S20" s="2465"/>
      <c r="T20" s="2465"/>
      <c r="U20" s="2466"/>
      <c r="V20" s="2467"/>
      <c r="W20" s="2467"/>
      <c r="X20" s="2467"/>
      <c r="Y20" s="2467"/>
      <c r="Z20" s="2467"/>
      <c r="AA20" s="2467"/>
      <c r="AB20" s="2467"/>
      <c r="AC20" s="2467"/>
      <c r="AD20" s="2467"/>
      <c r="AE20" s="2467"/>
      <c r="AF20" s="2467"/>
      <c r="AG20" s="2467"/>
      <c r="AH20" s="2467"/>
      <c r="AI20" s="2467"/>
      <c r="AJ20" s="2467"/>
      <c r="AK20" s="2465" t="s">
        <v>16</v>
      </c>
      <c r="AL20" s="2505"/>
      <c r="AM20" s="361"/>
      <c r="AN20" s="2455" t="s">
        <v>9</v>
      </c>
      <c r="AO20" s="2455"/>
      <c r="AP20" s="2455"/>
      <c r="AQ20" s="2570" t="s">
        <v>316</v>
      </c>
      <c r="AR20" s="2570"/>
      <c r="AS20" s="2570"/>
      <c r="AT20" s="2570"/>
      <c r="AU20" s="2570"/>
      <c r="AV20" s="2570"/>
      <c r="AW20" s="2570"/>
      <c r="AX20" s="2570"/>
      <c r="AY20" s="2458" t="s">
        <v>9</v>
      </c>
      <c r="AZ20" s="2458"/>
      <c r="BA20" s="2458"/>
      <c r="BB20" s="2570" t="s">
        <v>469</v>
      </c>
      <c r="BC20" s="2570"/>
      <c r="BD20" s="2570"/>
      <c r="BE20" s="2570"/>
      <c r="BF20" s="2570"/>
      <c r="BG20" s="2570"/>
      <c r="BH20" s="2570"/>
      <c r="BI20" s="2572"/>
    </row>
    <row r="21" spans="2:61" s="163" customFormat="1" ht="10.5" customHeight="1">
      <c r="C21" s="2501"/>
      <c r="D21" s="2502"/>
      <c r="E21" s="2502"/>
      <c r="F21" s="2502"/>
      <c r="G21" s="2502"/>
      <c r="H21" s="2502"/>
      <c r="I21" s="2502"/>
      <c r="J21" s="2502"/>
      <c r="K21" s="2502"/>
      <c r="L21" s="2502"/>
      <c r="M21" s="2502"/>
      <c r="N21" s="2502"/>
      <c r="O21" s="2502"/>
      <c r="P21" s="2502"/>
      <c r="Q21" s="2502"/>
      <c r="R21" s="2502"/>
      <c r="S21" s="2502"/>
      <c r="T21" s="2502"/>
      <c r="U21" s="2503"/>
      <c r="V21" s="2504"/>
      <c r="W21" s="2504"/>
      <c r="X21" s="2504"/>
      <c r="Y21" s="2504"/>
      <c r="Z21" s="2504"/>
      <c r="AA21" s="2504"/>
      <c r="AB21" s="2504"/>
      <c r="AC21" s="2504"/>
      <c r="AD21" s="2504"/>
      <c r="AE21" s="2504"/>
      <c r="AF21" s="2504"/>
      <c r="AG21" s="2504"/>
      <c r="AH21" s="2504"/>
      <c r="AI21" s="2504"/>
      <c r="AJ21" s="2504"/>
      <c r="AK21" s="2502"/>
      <c r="AL21" s="2506"/>
      <c r="AM21" s="408"/>
      <c r="AN21" s="2455"/>
      <c r="AO21" s="2455"/>
      <c r="AP21" s="2455"/>
      <c r="AQ21" s="2571"/>
      <c r="AR21" s="2571"/>
      <c r="AS21" s="2571"/>
      <c r="AT21" s="2571"/>
      <c r="AU21" s="2571"/>
      <c r="AV21" s="2571"/>
      <c r="AW21" s="2571"/>
      <c r="AX21" s="2571"/>
      <c r="AY21" s="2574"/>
      <c r="AZ21" s="2574"/>
      <c r="BA21" s="2574"/>
      <c r="BB21" s="2571"/>
      <c r="BC21" s="2571"/>
      <c r="BD21" s="2571"/>
      <c r="BE21" s="2571"/>
      <c r="BF21" s="2571"/>
      <c r="BG21" s="2571"/>
      <c r="BH21" s="2571"/>
      <c r="BI21" s="2573"/>
    </row>
    <row r="22" spans="2:61" s="163" customFormat="1" ht="10.5" customHeight="1">
      <c r="C22" s="2464" t="s">
        <v>339</v>
      </c>
      <c r="D22" s="2465"/>
      <c r="E22" s="2465"/>
      <c r="F22" s="2465"/>
      <c r="G22" s="2465"/>
      <c r="H22" s="2465"/>
      <c r="I22" s="2465"/>
      <c r="J22" s="2465"/>
      <c r="K22" s="2465"/>
      <c r="L22" s="2465"/>
      <c r="M22" s="2465"/>
      <c r="N22" s="2465"/>
      <c r="O22" s="2465"/>
      <c r="P22" s="2465"/>
      <c r="Q22" s="2465"/>
      <c r="R22" s="2465"/>
      <c r="S22" s="2465"/>
      <c r="T22" s="2465"/>
      <c r="U22" s="2466"/>
      <c r="V22" s="2467"/>
      <c r="W22" s="2467"/>
      <c r="X22" s="2467"/>
      <c r="Y22" s="2467"/>
      <c r="Z22" s="2467"/>
      <c r="AA22" s="2467"/>
      <c r="AB22" s="2467"/>
      <c r="AC22" s="2467"/>
      <c r="AD22" s="2467"/>
      <c r="AE22" s="2467"/>
      <c r="AF22" s="2467"/>
      <c r="AG22" s="2467"/>
      <c r="AH22" s="2467"/>
      <c r="AI22" s="2467"/>
      <c r="AJ22" s="2467"/>
      <c r="AK22" s="2465" t="s">
        <v>16</v>
      </c>
      <c r="AL22" s="2505"/>
      <c r="AM22" s="361"/>
      <c r="AN22" s="2455" t="s">
        <v>400</v>
      </c>
      <c r="AO22" s="2455"/>
      <c r="AP22" s="2455"/>
      <c r="AQ22" s="2570" t="s">
        <v>316</v>
      </c>
      <c r="AR22" s="2570"/>
      <c r="AS22" s="2570"/>
      <c r="AT22" s="2570"/>
      <c r="AU22" s="2570"/>
      <c r="AV22" s="2570"/>
      <c r="AW22" s="2570"/>
      <c r="AX22" s="2570"/>
      <c r="AY22" s="2458" t="s">
        <v>9</v>
      </c>
      <c r="AZ22" s="2458"/>
      <c r="BA22" s="2458"/>
      <c r="BB22" s="2570" t="s">
        <v>469</v>
      </c>
      <c r="BC22" s="2570"/>
      <c r="BD22" s="2570"/>
      <c r="BE22" s="2570"/>
      <c r="BF22" s="2570"/>
      <c r="BG22" s="2570"/>
      <c r="BH22" s="2570"/>
      <c r="BI22" s="2572"/>
    </row>
    <row r="23" spans="2:61" s="163" customFormat="1" ht="10.5" customHeight="1">
      <c r="C23" s="2501"/>
      <c r="D23" s="2502"/>
      <c r="E23" s="2502"/>
      <c r="F23" s="2502"/>
      <c r="G23" s="2502"/>
      <c r="H23" s="2502"/>
      <c r="I23" s="2502"/>
      <c r="J23" s="2502"/>
      <c r="K23" s="2502"/>
      <c r="L23" s="2502"/>
      <c r="M23" s="2502"/>
      <c r="N23" s="2502"/>
      <c r="O23" s="2502"/>
      <c r="P23" s="2502"/>
      <c r="Q23" s="2502"/>
      <c r="R23" s="2502"/>
      <c r="S23" s="2502"/>
      <c r="T23" s="2502"/>
      <c r="U23" s="2503"/>
      <c r="V23" s="2504"/>
      <c r="W23" s="2504"/>
      <c r="X23" s="2504"/>
      <c r="Y23" s="2504"/>
      <c r="Z23" s="2504"/>
      <c r="AA23" s="2504"/>
      <c r="AB23" s="2504"/>
      <c r="AC23" s="2504"/>
      <c r="AD23" s="2504"/>
      <c r="AE23" s="2504"/>
      <c r="AF23" s="2504"/>
      <c r="AG23" s="2504"/>
      <c r="AH23" s="2504"/>
      <c r="AI23" s="2504"/>
      <c r="AJ23" s="2504"/>
      <c r="AK23" s="2502"/>
      <c r="AL23" s="2506"/>
      <c r="AM23" s="408"/>
      <c r="AN23" s="2455"/>
      <c r="AO23" s="2455"/>
      <c r="AP23" s="2455"/>
      <c r="AQ23" s="2571"/>
      <c r="AR23" s="2571"/>
      <c r="AS23" s="2571"/>
      <c r="AT23" s="2571"/>
      <c r="AU23" s="2571"/>
      <c r="AV23" s="2571"/>
      <c r="AW23" s="2571"/>
      <c r="AX23" s="2571"/>
      <c r="AY23" s="2574"/>
      <c r="AZ23" s="2574"/>
      <c r="BA23" s="2574"/>
      <c r="BB23" s="2571"/>
      <c r="BC23" s="2571"/>
      <c r="BD23" s="2571"/>
      <c r="BE23" s="2571"/>
      <c r="BF23" s="2571"/>
      <c r="BG23" s="2571"/>
      <c r="BH23" s="2571"/>
      <c r="BI23" s="2573"/>
    </row>
    <row r="24" spans="2:61" s="163" customFormat="1" ht="10.5" customHeight="1">
      <c r="C24" s="2464" t="s">
        <v>348</v>
      </c>
      <c r="D24" s="2465"/>
      <c r="E24" s="2465"/>
      <c r="F24" s="2465"/>
      <c r="G24" s="2465"/>
      <c r="H24" s="2465"/>
      <c r="I24" s="2465"/>
      <c r="J24" s="2465"/>
      <c r="K24" s="2465"/>
      <c r="L24" s="2465"/>
      <c r="M24" s="2465"/>
      <c r="N24" s="2465"/>
      <c r="O24" s="2465"/>
      <c r="P24" s="2465"/>
      <c r="Q24" s="2465"/>
      <c r="R24" s="2465"/>
      <c r="S24" s="2465"/>
      <c r="T24" s="2465"/>
      <c r="U24" s="2466"/>
      <c r="V24" s="2467"/>
      <c r="W24" s="2467"/>
      <c r="X24" s="2467"/>
      <c r="Y24" s="2467"/>
      <c r="Z24" s="2467"/>
      <c r="AA24" s="2467"/>
      <c r="AB24" s="2467"/>
      <c r="AC24" s="2467"/>
      <c r="AD24" s="2467"/>
      <c r="AE24" s="2467"/>
      <c r="AF24" s="2467"/>
      <c r="AG24" s="2467"/>
      <c r="AH24" s="2467"/>
      <c r="AI24" s="2467"/>
      <c r="AJ24" s="2467"/>
      <c r="AK24" s="2465" t="s">
        <v>16</v>
      </c>
      <c r="AL24" s="2505"/>
      <c r="AM24" s="361"/>
      <c r="AN24" s="2455" t="s">
        <v>9</v>
      </c>
      <c r="AO24" s="2455"/>
      <c r="AP24" s="2455"/>
      <c r="AQ24" s="2656" t="s">
        <v>316</v>
      </c>
      <c r="AR24" s="2656"/>
      <c r="AS24" s="2656"/>
      <c r="AT24" s="2656"/>
      <c r="AU24" s="2656"/>
      <c r="AV24" s="2656"/>
      <c r="AW24" s="2656"/>
      <c r="AX24" s="2656"/>
      <c r="AY24" s="2455" t="s">
        <v>9</v>
      </c>
      <c r="AZ24" s="2455"/>
      <c r="BA24" s="2455"/>
      <c r="BB24" s="2570" t="s">
        <v>469</v>
      </c>
      <c r="BC24" s="2570"/>
      <c r="BD24" s="2570"/>
      <c r="BE24" s="2570"/>
      <c r="BF24" s="2570"/>
      <c r="BG24" s="2570"/>
      <c r="BH24" s="2570"/>
      <c r="BI24" s="2572"/>
    </row>
    <row r="25" spans="2:61" s="163" customFormat="1" ht="10.5" customHeight="1" thickBot="1">
      <c r="C25" s="2501"/>
      <c r="D25" s="2502"/>
      <c r="E25" s="2502"/>
      <c r="F25" s="2502"/>
      <c r="G25" s="2502"/>
      <c r="H25" s="2502"/>
      <c r="I25" s="2502"/>
      <c r="J25" s="2502"/>
      <c r="K25" s="2502"/>
      <c r="L25" s="2502"/>
      <c r="M25" s="2502"/>
      <c r="N25" s="2502"/>
      <c r="O25" s="2502"/>
      <c r="P25" s="2502"/>
      <c r="Q25" s="2502"/>
      <c r="R25" s="2502"/>
      <c r="S25" s="2502"/>
      <c r="T25" s="2502"/>
      <c r="U25" s="2503"/>
      <c r="V25" s="2504"/>
      <c r="W25" s="2504"/>
      <c r="X25" s="2504"/>
      <c r="Y25" s="2504"/>
      <c r="Z25" s="2504"/>
      <c r="AA25" s="2504"/>
      <c r="AB25" s="2504"/>
      <c r="AC25" s="2504"/>
      <c r="AD25" s="2504"/>
      <c r="AE25" s="2504"/>
      <c r="AF25" s="2504"/>
      <c r="AG25" s="2504"/>
      <c r="AH25" s="2504"/>
      <c r="AI25" s="2504"/>
      <c r="AJ25" s="2504"/>
      <c r="AK25" s="2502"/>
      <c r="AL25" s="2506"/>
      <c r="AM25" s="408"/>
      <c r="AN25" s="2458"/>
      <c r="AO25" s="2458"/>
      <c r="AP25" s="2458"/>
      <c r="AQ25" s="2570"/>
      <c r="AR25" s="2570"/>
      <c r="AS25" s="2570"/>
      <c r="AT25" s="2570"/>
      <c r="AU25" s="2570"/>
      <c r="AV25" s="2570"/>
      <c r="AW25" s="2570"/>
      <c r="AX25" s="2570"/>
      <c r="AY25" s="2458"/>
      <c r="AZ25" s="2458"/>
      <c r="BA25" s="2458"/>
      <c r="BB25" s="2571"/>
      <c r="BC25" s="2571"/>
      <c r="BD25" s="2571"/>
      <c r="BE25" s="2571"/>
      <c r="BF25" s="2571"/>
      <c r="BG25" s="2571"/>
      <c r="BH25" s="2571"/>
      <c r="BI25" s="2573"/>
    </row>
    <row r="26" spans="2:61" s="163" customFormat="1" ht="13" customHeight="1" thickTop="1">
      <c r="C26" s="2507" t="s">
        <v>341</v>
      </c>
      <c r="D26" s="2508"/>
      <c r="E26" s="2508"/>
      <c r="F26" s="2508"/>
      <c r="G26" s="2508"/>
      <c r="H26" s="2508"/>
      <c r="I26" s="2508"/>
      <c r="J26" s="2508"/>
      <c r="K26" s="2508"/>
      <c r="L26" s="2508"/>
      <c r="M26" s="2508"/>
      <c r="N26" s="2508"/>
      <c r="O26" s="2508"/>
      <c r="P26" s="2508"/>
      <c r="Q26" s="2508"/>
      <c r="R26" s="2508"/>
      <c r="S26" s="2508"/>
      <c r="T26" s="2509"/>
      <c r="U26" s="2527"/>
      <c r="V26" s="2528"/>
      <c r="W26" s="2528"/>
      <c r="X26" s="2528"/>
      <c r="Y26" s="2528"/>
      <c r="Z26" s="2528"/>
      <c r="AA26" s="2528"/>
      <c r="AB26" s="2528"/>
      <c r="AC26" s="2528"/>
      <c r="AD26" s="2528"/>
      <c r="AE26" s="2528"/>
      <c r="AF26" s="2528"/>
      <c r="AG26" s="2528"/>
      <c r="AH26" s="2528"/>
      <c r="AI26" s="2528"/>
      <c r="AJ26" s="2528"/>
      <c r="AK26" s="2508" t="s">
        <v>342</v>
      </c>
      <c r="AL26" s="2509"/>
      <c r="AM26" s="2580" t="s">
        <v>365</v>
      </c>
      <c r="AN26" s="2581"/>
      <c r="AO26" s="2581"/>
      <c r="AP26" s="2581"/>
      <c r="AQ26" s="2581"/>
      <c r="AR26" s="2581"/>
      <c r="AS26" s="2581"/>
      <c r="AT26" s="2581"/>
      <c r="AU26" s="2581"/>
      <c r="AV26" s="2581"/>
      <c r="AW26" s="2581"/>
      <c r="AX26" s="2581"/>
      <c r="AY26" s="2581"/>
      <c r="AZ26" s="2581"/>
      <c r="BA26" s="2581"/>
      <c r="BB26" s="2581"/>
      <c r="BC26" s="2581"/>
      <c r="BD26" s="2581"/>
      <c r="BE26" s="2581"/>
      <c r="BF26" s="2581"/>
      <c r="BG26" s="2581"/>
      <c r="BH26" s="2581"/>
      <c r="BI26" s="2582"/>
    </row>
    <row r="27" spans="2:61" s="163" customFormat="1" ht="13" customHeight="1" thickBot="1">
      <c r="C27" s="2510"/>
      <c r="D27" s="2511"/>
      <c r="E27" s="2511"/>
      <c r="F27" s="2511"/>
      <c r="G27" s="2511"/>
      <c r="H27" s="2511"/>
      <c r="I27" s="2511"/>
      <c r="J27" s="2511"/>
      <c r="K27" s="2511"/>
      <c r="L27" s="2511"/>
      <c r="M27" s="2511"/>
      <c r="N27" s="2511"/>
      <c r="O27" s="2511"/>
      <c r="P27" s="2511"/>
      <c r="Q27" s="2511"/>
      <c r="R27" s="2511"/>
      <c r="S27" s="2511"/>
      <c r="T27" s="2512"/>
      <c r="U27" s="2529"/>
      <c r="V27" s="2530"/>
      <c r="W27" s="2530"/>
      <c r="X27" s="2530"/>
      <c r="Y27" s="2530"/>
      <c r="Z27" s="2530"/>
      <c r="AA27" s="2530"/>
      <c r="AB27" s="2530"/>
      <c r="AC27" s="2530"/>
      <c r="AD27" s="2530"/>
      <c r="AE27" s="2530"/>
      <c r="AF27" s="2530"/>
      <c r="AG27" s="2530"/>
      <c r="AH27" s="2530"/>
      <c r="AI27" s="2530"/>
      <c r="AJ27" s="2530"/>
      <c r="AK27" s="1986"/>
      <c r="AL27" s="2513"/>
      <c r="AM27" s="2583"/>
      <c r="AN27" s="2584"/>
      <c r="AO27" s="2584"/>
      <c r="AP27" s="2584"/>
      <c r="AQ27" s="2584"/>
      <c r="AR27" s="2584"/>
      <c r="AS27" s="2584"/>
      <c r="AT27" s="2584"/>
      <c r="AU27" s="2584"/>
      <c r="AV27" s="2584"/>
      <c r="AW27" s="2584"/>
      <c r="AX27" s="2584"/>
      <c r="AY27" s="2584"/>
      <c r="AZ27" s="2584"/>
      <c r="BA27" s="2584"/>
      <c r="BB27" s="2584"/>
      <c r="BC27" s="2584"/>
      <c r="BD27" s="2584"/>
      <c r="BE27" s="2584"/>
      <c r="BF27" s="2584"/>
      <c r="BG27" s="2584"/>
      <c r="BH27" s="2584"/>
      <c r="BI27" s="2585"/>
    </row>
    <row r="28" spans="2:61" s="163" customFormat="1" ht="10.5" customHeight="1">
      <c r="C28" s="2546" t="s">
        <v>157</v>
      </c>
      <c r="D28" s="2547"/>
      <c r="E28" s="2547"/>
      <c r="F28" s="2547"/>
      <c r="G28" s="2547"/>
      <c r="H28" s="2547"/>
      <c r="I28" s="2547"/>
      <c r="J28" s="2547"/>
      <c r="K28" s="2547"/>
      <c r="L28" s="2547"/>
      <c r="M28" s="2547"/>
      <c r="N28" s="2547"/>
      <c r="O28" s="2547"/>
      <c r="P28" s="2547"/>
      <c r="Q28" s="2547"/>
      <c r="R28" s="2547"/>
      <c r="S28" s="2547"/>
      <c r="T28" s="2548"/>
      <c r="U28" s="2531">
        <f>SUM(U14:AJ27)</f>
        <v>0</v>
      </c>
      <c r="V28" s="2532"/>
      <c r="W28" s="2532"/>
      <c r="X28" s="2532"/>
      <c r="Y28" s="2532"/>
      <c r="Z28" s="2532"/>
      <c r="AA28" s="2532"/>
      <c r="AB28" s="2532"/>
      <c r="AC28" s="2532"/>
      <c r="AD28" s="2532"/>
      <c r="AE28" s="2532"/>
      <c r="AF28" s="2532"/>
      <c r="AG28" s="2532"/>
      <c r="AH28" s="2532"/>
      <c r="AI28" s="2532"/>
      <c r="AJ28" s="2532"/>
      <c r="AK28" s="2514" t="s">
        <v>16</v>
      </c>
      <c r="AL28" s="2515"/>
      <c r="AM28" s="497"/>
      <c r="AN28" s="185"/>
      <c r="AO28" s="185"/>
      <c r="AP28" s="185"/>
      <c r="AQ28" s="185"/>
      <c r="AR28" s="185"/>
      <c r="AS28" s="186"/>
      <c r="AT28" s="186"/>
      <c r="AU28" s="186"/>
      <c r="AV28" s="186"/>
      <c r="AW28" s="186"/>
      <c r="AX28" s="186"/>
      <c r="AY28" s="186"/>
      <c r="AZ28" s="186"/>
      <c r="BA28" s="185"/>
      <c r="BB28" s="185"/>
      <c r="BC28" s="185"/>
      <c r="BD28" s="185"/>
      <c r="BE28" s="185"/>
      <c r="BF28" s="185"/>
      <c r="BG28" s="185"/>
      <c r="BH28" s="185"/>
      <c r="BI28" s="187"/>
    </row>
    <row r="29" spans="2:61" s="163" customFormat="1" ht="10.5" customHeight="1" thickBot="1">
      <c r="C29" s="2549"/>
      <c r="D29" s="2550"/>
      <c r="E29" s="2550"/>
      <c r="F29" s="2550"/>
      <c r="G29" s="2550"/>
      <c r="H29" s="2550"/>
      <c r="I29" s="2550"/>
      <c r="J29" s="2550"/>
      <c r="K29" s="2550"/>
      <c r="L29" s="2550"/>
      <c r="M29" s="2550"/>
      <c r="N29" s="2550"/>
      <c r="O29" s="2550"/>
      <c r="P29" s="2550"/>
      <c r="Q29" s="2550"/>
      <c r="R29" s="2550"/>
      <c r="S29" s="2550"/>
      <c r="T29" s="2551"/>
      <c r="U29" s="2533"/>
      <c r="V29" s="2534"/>
      <c r="W29" s="2534"/>
      <c r="X29" s="2534"/>
      <c r="Y29" s="2534"/>
      <c r="Z29" s="2534"/>
      <c r="AA29" s="2534"/>
      <c r="AB29" s="2534"/>
      <c r="AC29" s="2534"/>
      <c r="AD29" s="2534"/>
      <c r="AE29" s="2534"/>
      <c r="AF29" s="2534"/>
      <c r="AG29" s="2534"/>
      <c r="AH29" s="2534"/>
      <c r="AI29" s="2534"/>
      <c r="AJ29" s="2534"/>
      <c r="AK29" s="1986"/>
      <c r="AL29" s="2516"/>
      <c r="AM29" s="495"/>
      <c r="AN29" s="188"/>
      <c r="AO29" s="188"/>
      <c r="AP29" s="188"/>
      <c r="AQ29" s="188"/>
      <c r="AR29" s="188"/>
      <c r="AS29" s="189"/>
      <c r="AT29" s="189"/>
      <c r="AU29" s="189"/>
      <c r="AV29" s="189"/>
      <c r="AW29" s="189"/>
      <c r="AX29" s="189"/>
      <c r="AY29" s="188"/>
      <c r="AZ29" s="188"/>
      <c r="BA29" s="188"/>
      <c r="BB29" s="188"/>
      <c r="BC29" s="188"/>
      <c r="BD29" s="188"/>
      <c r="BE29" s="188"/>
      <c r="BF29" s="188"/>
      <c r="BG29" s="188"/>
      <c r="BH29" s="188"/>
      <c r="BI29" s="190"/>
    </row>
    <row r="30" spans="2:61" s="163" customFormat="1" ht="13.5" customHeight="1">
      <c r="B30" s="2653" t="s">
        <v>468</v>
      </c>
      <c r="C30" s="2653"/>
      <c r="D30" s="2653"/>
      <c r="E30" s="2653"/>
      <c r="F30" s="2653"/>
      <c r="G30" s="394" t="s">
        <v>377</v>
      </c>
      <c r="H30" s="401"/>
      <c r="I30" s="401"/>
      <c r="J30" s="401"/>
      <c r="K30" s="401"/>
      <c r="L30" s="401"/>
      <c r="M30" s="401"/>
      <c r="N30" s="401"/>
      <c r="O30" s="401"/>
      <c r="P30" s="401"/>
      <c r="Q30" s="401"/>
      <c r="R30" s="401"/>
      <c r="S30" s="401"/>
      <c r="T30" s="401"/>
      <c r="U30" s="400"/>
      <c r="V30" s="400"/>
      <c r="W30" s="400"/>
      <c r="X30" s="400"/>
      <c r="Y30" s="400"/>
      <c r="Z30" s="400"/>
      <c r="AA30" s="400"/>
      <c r="AB30" s="400"/>
      <c r="AC30" s="400"/>
      <c r="AD30" s="400"/>
      <c r="AE30" s="400"/>
      <c r="AF30" s="400"/>
      <c r="AG30" s="400"/>
      <c r="AH30" s="400"/>
      <c r="AI30" s="399"/>
      <c r="AJ30" s="399"/>
      <c r="AK30" s="494"/>
      <c r="AL30" s="494"/>
      <c r="AM30" s="494"/>
      <c r="AS30" s="192"/>
      <c r="AT30" s="192"/>
      <c r="AU30" s="192"/>
      <c r="AV30" s="192"/>
      <c r="AW30" s="192"/>
      <c r="AX30" s="192"/>
    </row>
    <row r="31" spans="2:61" s="163" customFormat="1" ht="13.5" customHeight="1">
      <c r="B31" s="2653"/>
      <c r="C31" s="2653"/>
      <c r="D31" s="2653"/>
      <c r="E31" s="2653"/>
      <c r="F31" s="2653"/>
      <c r="G31" s="394" t="s">
        <v>376</v>
      </c>
      <c r="H31" s="402"/>
      <c r="I31" s="394"/>
      <c r="J31" s="394"/>
      <c r="K31" s="394"/>
      <c r="L31" s="394"/>
      <c r="M31" s="394"/>
      <c r="N31" s="394"/>
      <c r="O31" s="394"/>
      <c r="P31" s="394"/>
      <c r="Q31" s="394"/>
      <c r="R31" s="394"/>
      <c r="S31" s="394"/>
      <c r="T31" s="394"/>
      <c r="U31" s="394"/>
      <c r="V31" s="394"/>
      <c r="W31" s="402"/>
      <c r="X31" s="402"/>
      <c r="Y31" s="394"/>
      <c r="Z31" s="394"/>
      <c r="AA31" s="394"/>
      <c r="AB31" s="394"/>
      <c r="AC31" s="394"/>
      <c r="AD31" s="394"/>
      <c r="AE31" s="394"/>
      <c r="AF31" s="394"/>
      <c r="AG31" s="394"/>
      <c r="AH31" s="394"/>
      <c r="AK31" s="191"/>
      <c r="AS31" s="192"/>
      <c r="AT31" s="192"/>
      <c r="AU31" s="192"/>
      <c r="AV31" s="192"/>
      <c r="AW31" s="192"/>
      <c r="AX31" s="192"/>
    </row>
    <row r="32" spans="2:61" s="163" customFormat="1" ht="9" customHeight="1">
      <c r="H32" s="192"/>
      <c r="W32" s="192"/>
      <c r="X32" s="192"/>
      <c r="AS32" s="192"/>
      <c r="AT32" s="192"/>
      <c r="AU32" s="192"/>
      <c r="AV32" s="192"/>
      <c r="AW32" s="192"/>
      <c r="AX32" s="192"/>
    </row>
    <row r="33" spans="3:97" s="163" customFormat="1" ht="9" customHeight="1">
      <c r="C33" s="2538" t="s">
        <v>379</v>
      </c>
      <c r="D33" s="2538"/>
      <c r="E33" s="2538"/>
      <c r="F33" s="2538"/>
      <c r="G33" s="2538"/>
      <c r="H33" s="2538"/>
      <c r="I33" s="2538"/>
      <c r="J33" s="2538"/>
      <c r="K33" s="2538"/>
      <c r="L33" s="2538"/>
      <c r="M33" s="2538"/>
      <c r="N33" s="2538"/>
      <c r="O33" s="2538"/>
      <c r="P33" s="2538"/>
      <c r="Q33" s="2538"/>
      <c r="R33" s="2538"/>
      <c r="S33" s="2538"/>
      <c r="T33" s="2538"/>
      <c r="W33" s="192"/>
      <c r="X33" s="192"/>
      <c r="AS33" s="192"/>
      <c r="AT33" s="192"/>
      <c r="AU33" s="192"/>
      <c r="AV33" s="192"/>
      <c r="AW33" s="192"/>
      <c r="AX33" s="192"/>
    </row>
    <row r="34" spans="3:97" s="163" customFormat="1" ht="9" customHeight="1" thickBot="1">
      <c r="C34" s="2539"/>
      <c r="D34" s="2539"/>
      <c r="E34" s="2539"/>
      <c r="F34" s="2539"/>
      <c r="G34" s="2539"/>
      <c r="H34" s="2539"/>
      <c r="I34" s="2539"/>
      <c r="J34" s="2539"/>
      <c r="K34" s="2539"/>
      <c r="L34" s="2539"/>
      <c r="M34" s="2539"/>
      <c r="N34" s="2539"/>
      <c r="O34" s="2539"/>
      <c r="P34" s="2539"/>
      <c r="Q34" s="2539"/>
      <c r="R34" s="2539"/>
      <c r="S34" s="2539"/>
      <c r="T34" s="2539"/>
      <c r="W34" s="192"/>
      <c r="X34" s="192"/>
      <c r="AM34" s="188"/>
      <c r="AN34" s="188"/>
      <c r="AO34" s="188"/>
      <c r="AP34" s="188"/>
      <c r="AQ34" s="188"/>
      <c r="AR34" s="188"/>
      <c r="AS34" s="189"/>
      <c r="AT34" s="189"/>
      <c r="AU34" s="189"/>
      <c r="AV34" s="189"/>
      <c r="AW34" s="189"/>
      <c r="AX34" s="189"/>
      <c r="AY34" s="188"/>
    </row>
    <row r="35" spans="3:97" s="163" customFormat="1" ht="9" customHeight="1">
      <c r="C35" s="2535" t="s">
        <v>352</v>
      </c>
      <c r="D35" s="2492"/>
      <c r="E35" s="2492"/>
      <c r="F35" s="2492"/>
      <c r="G35" s="2492"/>
      <c r="H35" s="2492"/>
      <c r="I35" s="2492"/>
      <c r="J35" s="2492"/>
      <c r="K35" s="2492"/>
      <c r="L35" s="2492"/>
      <c r="M35" s="2492"/>
      <c r="N35" s="2492"/>
      <c r="O35" s="2492"/>
      <c r="P35" s="2492"/>
      <c r="Q35" s="2492"/>
      <c r="R35" s="2492"/>
      <c r="S35" s="2492"/>
      <c r="T35" s="2519"/>
      <c r="U35" s="2518" t="s">
        <v>33</v>
      </c>
      <c r="V35" s="2492"/>
      <c r="W35" s="2492"/>
      <c r="X35" s="2492"/>
      <c r="Y35" s="2492"/>
      <c r="Z35" s="2492"/>
      <c r="AA35" s="2492"/>
      <c r="AB35" s="2492"/>
      <c r="AC35" s="2492"/>
      <c r="AD35" s="2492"/>
      <c r="AE35" s="2492"/>
      <c r="AF35" s="2492"/>
      <c r="AG35" s="2492"/>
      <c r="AH35" s="2492"/>
      <c r="AI35" s="2492"/>
      <c r="AJ35" s="2492"/>
      <c r="AK35" s="2492"/>
      <c r="AL35" s="2519"/>
      <c r="AM35" s="914"/>
      <c r="AN35" s="2625" t="s">
        <v>471</v>
      </c>
      <c r="AO35" s="2492"/>
      <c r="AP35" s="2492"/>
      <c r="AQ35" s="2492"/>
      <c r="AR35" s="2492"/>
      <c r="AS35" s="2492"/>
      <c r="AT35" s="2492"/>
      <c r="AU35" s="2492"/>
      <c r="AV35" s="2492"/>
      <c r="AW35" s="2492"/>
      <c r="AX35" s="2492"/>
      <c r="AY35" s="2492"/>
      <c r="AZ35" s="2492"/>
      <c r="BA35" s="2492"/>
      <c r="BB35" s="2492"/>
      <c r="BC35" s="2492"/>
      <c r="BD35" s="2492"/>
      <c r="BE35" s="2492"/>
      <c r="BF35" s="2492"/>
      <c r="BG35" s="2492"/>
      <c r="BH35" s="2492"/>
      <c r="BI35" s="2492"/>
      <c r="BJ35" s="2647" t="s">
        <v>374</v>
      </c>
      <c r="BK35" s="2625"/>
      <c r="BL35" s="2625"/>
      <c r="BM35" s="2625"/>
      <c r="BN35" s="2625"/>
      <c r="BO35" s="2625"/>
      <c r="BP35" s="2625"/>
      <c r="BQ35" s="2625"/>
      <c r="BR35" s="2625"/>
      <c r="BS35" s="2625"/>
      <c r="BT35" s="2625"/>
      <c r="BU35" s="2648"/>
    </row>
    <row r="36" spans="3:97" s="163" customFormat="1" ht="9" customHeight="1">
      <c r="C36" s="2536"/>
      <c r="D36" s="2493"/>
      <c r="E36" s="2493"/>
      <c r="F36" s="2493"/>
      <c r="G36" s="2493"/>
      <c r="H36" s="2493"/>
      <c r="I36" s="2493"/>
      <c r="J36" s="2493"/>
      <c r="K36" s="2493"/>
      <c r="L36" s="2493"/>
      <c r="M36" s="2493"/>
      <c r="N36" s="2493"/>
      <c r="O36" s="2493"/>
      <c r="P36" s="2493"/>
      <c r="Q36" s="2493"/>
      <c r="R36" s="2493"/>
      <c r="S36" s="2493"/>
      <c r="T36" s="2521"/>
      <c r="U36" s="2520"/>
      <c r="V36" s="2493"/>
      <c r="W36" s="2493"/>
      <c r="X36" s="2493"/>
      <c r="Y36" s="2493"/>
      <c r="Z36" s="2493"/>
      <c r="AA36" s="2493"/>
      <c r="AB36" s="2493"/>
      <c r="AC36" s="2493"/>
      <c r="AD36" s="2493"/>
      <c r="AE36" s="2493"/>
      <c r="AF36" s="2493"/>
      <c r="AG36" s="2493"/>
      <c r="AH36" s="2493"/>
      <c r="AI36" s="2493"/>
      <c r="AJ36" s="2493"/>
      <c r="AK36" s="2493"/>
      <c r="AL36" s="2521"/>
      <c r="AM36" s="912"/>
      <c r="AN36" s="2493"/>
      <c r="AO36" s="2493"/>
      <c r="AP36" s="2493"/>
      <c r="AQ36" s="2493"/>
      <c r="AR36" s="2493"/>
      <c r="AS36" s="2493"/>
      <c r="AT36" s="2493"/>
      <c r="AU36" s="2493"/>
      <c r="AV36" s="2493"/>
      <c r="AW36" s="2493"/>
      <c r="AX36" s="2493"/>
      <c r="AY36" s="2493"/>
      <c r="AZ36" s="2493"/>
      <c r="BA36" s="2493"/>
      <c r="BB36" s="2493"/>
      <c r="BC36" s="2493"/>
      <c r="BD36" s="2493"/>
      <c r="BE36" s="2493"/>
      <c r="BF36" s="2493"/>
      <c r="BG36" s="2493"/>
      <c r="BH36" s="2493"/>
      <c r="BI36" s="2493"/>
      <c r="BJ36" s="2649"/>
      <c r="BK36" s="2650"/>
      <c r="BL36" s="2650"/>
      <c r="BM36" s="2650"/>
      <c r="BN36" s="2650"/>
      <c r="BO36" s="2650"/>
      <c r="BP36" s="2650"/>
      <c r="BQ36" s="2650"/>
      <c r="BR36" s="2650"/>
      <c r="BS36" s="2650"/>
      <c r="BT36" s="2650"/>
      <c r="BU36" s="2651"/>
    </row>
    <row r="37" spans="3:97" s="163" customFormat="1" ht="12" customHeight="1">
      <c r="C37" s="2536"/>
      <c r="D37" s="2493"/>
      <c r="E37" s="2493"/>
      <c r="F37" s="2493"/>
      <c r="G37" s="2493"/>
      <c r="H37" s="2493"/>
      <c r="I37" s="2493"/>
      <c r="J37" s="2493"/>
      <c r="K37" s="2493"/>
      <c r="L37" s="2493"/>
      <c r="M37" s="2493"/>
      <c r="N37" s="2493"/>
      <c r="O37" s="2493"/>
      <c r="P37" s="2493"/>
      <c r="Q37" s="2493"/>
      <c r="R37" s="2493"/>
      <c r="S37" s="2493"/>
      <c r="T37" s="2521"/>
      <c r="U37" s="2520"/>
      <c r="V37" s="2493"/>
      <c r="W37" s="2493"/>
      <c r="X37" s="2493"/>
      <c r="Y37" s="2493"/>
      <c r="Z37" s="2493"/>
      <c r="AA37" s="2493"/>
      <c r="AB37" s="2493"/>
      <c r="AC37" s="2493"/>
      <c r="AD37" s="2493"/>
      <c r="AE37" s="2493"/>
      <c r="AF37" s="2493"/>
      <c r="AG37" s="2493"/>
      <c r="AH37" s="2493"/>
      <c r="AI37" s="2493"/>
      <c r="AJ37" s="2493"/>
      <c r="AK37" s="2493"/>
      <c r="AL37" s="2521"/>
      <c r="AM37" s="912"/>
      <c r="AN37" s="2493"/>
      <c r="AO37" s="2493"/>
      <c r="AP37" s="2493"/>
      <c r="AQ37" s="2493"/>
      <c r="AR37" s="2493"/>
      <c r="AS37" s="2493"/>
      <c r="AT37" s="2493"/>
      <c r="AU37" s="2493"/>
      <c r="AV37" s="2493"/>
      <c r="AW37" s="2493"/>
      <c r="AX37" s="2493"/>
      <c r="AY37" s="2493"/>
      <c r="AZ37" s="2493"/>
      <c r="BA37" s="2493"/>
      <c r="BB37" s="2493"/>
      <c r="BC37" s="2493"/>
      <c r="BD37" s="2493"/>
      <c r="BE37" s="2493"/>
      <c r="BF37" s="2493"/>
      <c r="BG37" s="2493"/>
      <c r="BH37" s="2493"/>
      <c r="BI37" s="2493"/>
      <c r="BJ37" s="2575" t="s">
        <v>366</v>
      </c>
      <c r="BK37" s="1985"/>
      <c r="BL37" s="1985"/>
      <c r="BM37" s="1985"/>
      <c r="BN37" s="1985"/>
      <c r="BO37" s="2568"/>
      <c r="BP37" s="2577" t="s">
        <v>367</v>
      </c>
      <c r="BQ37" s="1985"/>
      <c r="BR37" s="1985"/>
      <c r="BS37" s="1985"/>
      <c r="BT37" s="1985"/>
      <c r="BU37" s="2561"/>
    </row>
    <row r="38" spans="3:97" s="163" customFormat="1" ht="12" customHeight="1" thickBot="1">
      <c r="C38" s="2537"/>
      <c r="D38" s="2523"/>
      <c r="E38" s="2523"/>
      <c r="F38" s="2523"/>
      <c r="G38" s="2523"/>
      <c r="H38" s="2523"/>
      <c r="I38" s="2523"/>
      <c r="J38" s="2523"/>
      <c r="K38" s="2523"/>
      <c r="L38" s="2523"/>
      <c r="M38" s="2523"/>
      <c r="N38" s="2523"/>
      <c r="O38" s="2523"/>
      <c r="P38" s="2523"/>
      <c r="Q38" s="2523"/>
      <c r="R38" s="2523"/>
      <c r="S38" s="2523"/>
      <c r="T38" s="2524"/>
      <c r="U38" s="2522"/>
      <c r="V38" s="2523"/>
      <c r="W38" s="2523"/>
      <c r="X38" s="2523"/>
      <c r="Y38" s="2523"/>
      <c r="Z38" s="2523"/>
      <c r="AA38" s="2523"/>
      <c r="AB38" s="2523"/>
      <c r="AC38" s="2523"/>
      <c r="AD38" s="2523"/>
      <c r="AE38" s="2523"/>
      <c r="AF38" s="2523"/>
      <c r="AG38" s="2523"/>
      <c r="AH38" s="2523"/>
      <c r="AI38" s="2523"/>
      <c r="AJ38" s="2523"/>
      <c r="AK38" s="2523"/>
      <c r="AL38" s="2524"/>
      <c r="AM38" s="913"/>
      <c r="AN38" s="2493"/>
      <c r="AO38" s="2493"/>
      <c r="AP38" s="2493"/>
      <c r="AQ38" s="2493"/>
      <c r="AR38" s="2493"/>
      <c r="AS38" s="2493"/>
      <c r="AT38" s="2493"/>
      <c r="AU38" s="2523"/>
      <c r="AV38" s="2523"/>
      <c r="AW38" s="2523"/>
      <c r="AX38" s="2523"/>
      <c r="AY38" s="2523"/>
      <c r="AZ38" s="2523"/>
      <c r="BA38" s="2523"/>
      <c r="BB38" s="2523"/>
      <c r="BC38" s="2523"/>
      <c r="BD38" s="2523"/>
      <c r="BE38" s="2523"/>
      <c r="BF38" s="2523"/>
      <c r="BG38" s="2523"/>
      <c r="BH38" s="2523"/>
      <c r="BI38" s="2523"/>
      <c r="BJ38" s="2576"/>
      <c r="BK38" s="2511"/>
      <c r="BL38" s="2511"/>
      <c r="BM38" s="2511"/>
      <c r="BN38" s="2511"/>
      <c r="BO38" s="2512"/>
      <c r="BP38" s="2578"/>
      <c r="BQ38" s="2511"/>
      <c r="BR38" s="2511"/>
      <c r="BS38" s="2511"/>
      <c r="BT38" s="2511"/>
      <c r="BU38" s="2579"/>
    </row>
    <row r="39" spans="3:97" s="163" customFormat="1" ht="10.5" customHeight="1">
      <c r="C39" s="2540" t="s">
        <v>349</v>
      </c>
      <c r="D39" s="1985"/>
      <c r="E39" s="1985"/>
      <c r="F39" s="1985"/>
      <c r="G39" s="1985"/>
      <c r="H39" s="1985"/>
      <c r="I39" s="1985"/>
      <c r="J39" s="1985"/>
      <c r="K39" s="1985"/>
      <c r="L39" s="1985"/>
      <c r="M39" s="1985"/>
      <c r="N39" s="1985"/>
      <c r="O39" s="1985"/>
      <c r="P39" s="1985"/>
      <c r="Q39" s="1985"/>
      <c r="R39" s="1985"/>
      <c r="S39" s="1985"/>
      <c r="T39" s="1985"/>
      <c r="U39" s="2542"/>
      <c r="V39" s="2543"/>
      <c r="W39" s="2543"/>
      <c r="X39" s="2543"/>
      <c r="Y39" s="2543"/>
      <c r="Z39" s="2543"/>
      <c r="AA39" s="2543"/>
      <c r="AB39" s="2543"/>
      <c r="AC39" s="2543"/>
      <c r="AD39" s="2543"/>
      <c r="AE39" s="2543"/>
      <c r="AF39" s="2543"/>
      <c r="AG39" s="2543"/>
      <c r="AH39" s="2543"/>
      <c r="AI39" s="2543"/>
      <c r="AJ39" s="2543"/>
      <c r="AK39" s="2018" t="s">
        <v>16</v>
      </c>
      <c r="AL39" s="2622"/>
      <c r="AM39" s="629"/>
      <c r="AN39" s="2630" t="s">
        <v>466</v>
      </c>
      <c r="AO39" s="2630"/>
      <c r="AP39" s="2630"/>
      <c r="AQ39" s="2630"/>
      <c r="AR39" s="2629"/>
      <c r="AS39" s="2629"/>
      <c r="AT39" s="2629"/>
      <c r="AU39" s="2517" t="s">
        <v>2</v>
      </c>
      <c r="AV39" s="2517"/>
      <c r="AW39" s="2517"/>
      <c r="AX39" s="2629"/>
      <c r="AY39" s="2629"/>
      <c r="AZ39" s="2629"/>
      <c r="BA39" s="2628" t="s">
        <v>279</v>
      </c>
      <c r="BB39" s="2628"/>
      <c r="BC39" s="2628"/>
      <c r="BD39" s="2626"/>
      <c r="BE39" s="2626"/>
      <c r="BF39" s="2626"/>
      <c r="BG39" s="2628" t="s">
        <v>278</v>
      </c>
      <c r="BH39" s="2628"/>
      <c r="BI39" s="409"/>
      <c r="BJ39" s="2470" t="s">
        <v>9</v>
      </c>
      <c r="BK39" s="2471"/>
      <c r="BL39" s="2471"/>
      <c r="BM39" s="2471"/>
      <c r="BN39" s="2471"/>
      <c r="BO39" s="2472"/>
      <c r="BP39" s="2480" t="s">
        <v>9</v>
      </c>
      <c r="BQ39" s="2471"/>
      <c r="BR39" s="2471"/>
      <c r="BS39" s="2471"/>
      <c r="BT39" s="2471"/>
      <c r="BU39" s="2481"/>
      <c r="CG39" s="2485">
        <f>IF(AND(BJ39="■",BP39="■"),0,U39)</f>
        <v>0</v>
      </c>
      <c r="CH39" s="2486"/>
      <c r="CI39" s="2486"/>
      <c r="CJ39" s="2486"/>
      <c r="CK39" s="2486"/>
      <c r="CL39" s="2486"/>
      <c r="CM39" s="2486"/>
      <c r="CN39" s="2486"/>
      <c r="CO39" s="2486"/>
      <c r="CP39" s="2486"/>
      <c r="CQ39" s="2486"/>
      <c r="CR39" s="2486"/>
      <c r="CS39" s="2487"/>
    </row>
    <row r="40" spans="3:97" s="163" customFormat="1" ht="10.5" customHeight="1" thickBot="1">
      <c r="C40" s="2541"/>
      <c r="D40" s="2484"/>
      <c r="E40" s="2484"/>
      <c r="F40" s="2484"/>
      <c r="G40" s="2484"/>
      <c r="H40" s="2484"/>
      <c r="I40" s="2484"/>
      <c r="J40" s="2484"/>
      <c r="K40" s="2484"/>
      <c r="L40" s="2484"/>
      <c r="M40" s="2484"/>
      <c r="N40" s="2484"/>
      <c r="O40" s="2484"/>
      <c r="P40" s="2484"/>
      <c r="Q40" s="2484"/>
      <c r="R40" s="2484"/>
      <c r="S40" s="2484"/>
      <c r="T40" s="2484"/>
      <c r="U40" s="2544"/>
      <c r="V40" s="2545"/>
      <c r="W40" s="2545"/>
      <c r="X40" s="2545"/>
      <c r="Y40" s="2545"/>
      <c r="Z40" s="2545"/>
      <c r="AA40" s="2545"/>
      <c r="AB40" s="2545"/>
      <c r="AC40" s="2545"/>
      <c r="AD40" s="2545"/>
      <c r="AE40" s="2545"/>
      <c r="AF40" s="2545"/>
      <c r="AG40" s="2545"/>
      <c r="AH40" s="2545"/>
      <c r="AI40" s="2545"/>
      <c r="AJ40" s="2545"/>
      <c r="AK40" s="2623"/>
      <c r="AL40" s="2624"/>
      <c r="AM40" s="630"/>
      <c r="AN40" s="2631"/>
      <c r="AO40" s="2631"/>
      <c r="AP40" s="2631"/>
      <c r="AQ40" s="2631"/>
      <c r="AR40" s="2463"/>
      <c r="AS40" s="2463"/>
      <c r="AT40" s="2463"/>
      <c r="AU40" s="2482"/>
      <c r="AV40" s="2482"/>
      <c r="AW40" s="2482"/>
      <c r="AX40" s="2463"/>
      <c r="AY40" s="2463"/>
      <c r="AZ40" s="2463"/>
      <c r="BA40" s="2461"/>
      <c r="BB40" s="2461"/>
      <c r="BC40" s="2461"/>
      <c r="BD40" s="2627"/>
      <c r="BE40" s="2627"/>
      <c r="BF40" s="2627"/>
      <c r="BG40" s="2461"/>
      <c r="BH40" s="2461"/>
      <c r="BI40" s="410"/>
      <c r="BJ40" s="2473"/>
      <c r="BK40" s="2455"/>
      <c r="BL40" s="2455"/>
      <c r="BM40" s="2455"/>
      <c r="BN40" s="2455"/>
      <c r="BO40" s="2474"/>
      <c r="BP40" s="2454"/>
      <c r="BQ40" s="2455"/>
      <c r="BR40" s="2455"/>
      <c r="BS40" s="2455"/>
      <c r="BT40" s="2455"/>
      <c r="BU40" s="2456"/>
      <c r="CG40" s="2488"/>
      <c r="CH40" s="2489"/>
      <c r="CI40" s="2489"/>
      <c r="CJ40" s="2489"/>
      <c r="CK40" s="2489"/>
      <c r="CL40" s="2489"/>
      <c r="CM40" s="2489"/>
      <c r="CN40" s="2489"/>
      <c r="CO40" s="2489"/>
      <c r="CP40" s="2489"/>
      <c r="CQ40" s="2489"/>
      <c r="CR40" s="2489"/>
      <c r="CS40" s="2490"/>
    </row>
    <row r="41" spans="3:97" s="163" customFormat="1" ht="10.5" customHeight="1">
      <c r="C41" s="2464" t="s">
        <v>350</v>
      </c>
      <c r="D41" s="2465"/>
      <c r="E41" s="2465"/>
      <c r="F41" s="2465"/>
      <c r="G41" s="2465"/>
      <c r="H41" s="2465"/>
      <c r="I41" s="2465"/>
      <c r="J41" s="2465"/>
      <c r="K41" s="2465"/>
      <c r="L41" s="2465"/>
      <c r="M41" s="2465"/>
      <c r="N41" s="2465"/>
      <c r="O41" s="2465"/>
      <c r="P41" s="2465"/>
      <c r="Q41" s="2465"/>
      <c r="R41" s="2465"/>
      <c r="S41" s="2465"/>
      <c r="T41" s="2465"/>
      <c r="U41" s="2503"/>
      <c r="V41" s="2504"/>
      <c r="W41" s="2504"/>
      <c r="X41" s="2504"/>
      <c r="Y41" s="2504"/>
      <c r="Z41" s="2504"/>
      <c r="AA41" s="2504"/>
      <c r="AB41" s="2504"/>
      <c r="AC41" s="2504"/>
      <c r="AD41" s="2504"/>
      <c r="AE41" s="2504"/>
      <c r="AF41" s="2504"/>
      <c r="AG41" s="2504"/>
      <c r="AH41" s="2504"/>
      <c r="AI41" s="2504"/>
      <c r="AJ41" s="2504"/>
      <c r="AK41" s="2468" t="s">
        <v>16</v>
      </c>
      <c r="AL41" s="2469"/>
      <c r="AM41" s="631"/>
      <c r="AN41" s="2654" t="s">
        <v>466</v>
      </c>
      <c r="AO41" s="2654"/>
      <c r="AP41" s="2654"/>
      <c r="AQ41" s="2654"/>
      <c r="AR41" s="2632"/>
      <c r="AS41" s="2632"/>
      <c r="AT41" s="2632"/>
      <c r="AU41" s="2482" t="s">
        <v>2</v>
      </c>
      <c r="AV41" s="2482"/>
      <c r="AW41" s="2482"/>
      <c r="AX41" s="2462"/>
      <c r="AY41" s="2462"/>
      <c r="AZ41" s="2462"/>
      <c r="BA41" s="2460" t="s">
        <v>279</v>
      </c>
      <c r="BB41" s="2460"/>
      <c r="BC41" s="2460"/>
      <c r="BD41" s="2462"/>
      <c r="BE41" s="2462"/>
      <c r="BF41" s="2462"/>
      <c r="BG41" s="2460" t="s">
        <v>278</v>
      </c>
      <c r="BH41" s="2460"/>
      <c r="BI41" s="411"/>
      <c r="BJ41" s="2473" t="s">
        <v>9</v>
      </c>
      <c r="BK41" s="2455"/>
      <c r="BL41" s="2455"/>
      <c r="BM41" s="2455"/>
      <c r="BN41" s="2455"/>
      <c r="BO41" s="2474"/>
      <c r="BP41" s="2454" t="s">
        <v>9</v>
      </c>
      <c r="BQ41" s="2455"/>
      <c r="BR41" s="2455"/>
      <c r="BS41" s="2455"/>
      <c r="BT41" s="2455"/>
      <c r="BU41" s="2456"/>
      <c r="CG41" s="2485">
        <f>IF(AND(BJ41="■",BP41="■"),0,U41)</f>
        <v>0</v>
      </c>
      <c r="CH41" s="2486"/>
      <c r="CI41" s="2486"/>
      <c r="CJ41" s="2486"/>
      <c r="CK41" s="2486"/>
      <c r="CL41" s="2486"/>
      <c r="CM41" s="2486"/>
      <c r="CN41" s="2486"/>
      <c r="CO41" s="2486"/>
      <c r="CP41" s="2486"/>
      <c r="CQ41" s="2486"/>
      <c r="CR41" s="2486"/>
      <c r="CS41" s="2487"/>
    </row>
    <row r="42" spans="3:97" s="163" customFormat="1" ht="10.5" customHeight="1" thickBot="1">
      <c r="C42" s="2464"/>
      <c r="D42" s="2465"/>
      <c r="E42" s="2465"/>
      <c r="F42" s="2465"/>
      <c r="G42" s="2465"/>
      <c r="H42" s="2465"/>
      <c r="I42" s="2465"/>
      <c r="J42" s="2465"/>
      <c r="K42" s="2465"/>
      <c r="L42" s="2465"/>
      <c r="M42" s="2465"/>
      <c r="N42" s="2465"/>
      <c r="O42" s="2465"/>
      <c r="P42" s="2465"/>
      <c r="Q42" s="2465"/>
      <c r="R42" s="2465"/>
      <c r="S42" s="2465"/>
      <c r="T42" s="2465"/>
      <c r="U42" s="2525"/>
      <c r="V42" s="2526"/>
      <c r="W42" s="2526"/>
      <c r="X42" s="2526"/>
      <c r="Y42" s="2526"/>
      <c r="Z42" s="2526"/>
      <c r="AA42" s="2526"/>
      <c r="AB42" s="2526"/>
      <c r="AC42" s="2526"/>
      <c r="AD42" s="2526"/>
      <c r="AE42" s="2526"/>
      <c r="AF42" s="2526"/>
      <c r="AG42" s="2526"/>
      <c r="AH42" s="2526"/>
      <c r="AI42" s="2526"/>
      <c r="AJ42" s="2526"/>
      <c r="AK42" s="2468"/>
      <c r="AL42" s="2469"/>
      <c r="AM42" s="632"/>
      <c r="AN42" s="2654"/>
      <c r="AO42" s="2654"/>
      <c r="AP42" s="2654"/>
      <c r="AQ42" s="2654"/>
      <c r="AR42" s="2632"/>
      <c r="AS42" s="2632"/>
      <c r="AT42" s="2632"/>
      <c r="AU42" s="2482"/>
      <c r="AV42" s="2482"/>
      <c r="AW42" s="2482"/>
      <c r="AX42" s="2463"/>
      <c r="AY42" s="2463"/>
      <c r="AZ42" s="2463"/>
      <c r="BA42" s="2461"/>
      <c r="BB42" s="2461"/>
      <c r="BC42" s="2461"/>
      <c r="BD42" s="2463"/>
      <c r="BE42" s="2463"/>
      <c r="BF42" s="2463"/>
      <c r="BG42" s="2461"/>
      <c r="BH42" s="2461"/>
      <c r="BI42" s="412"/>
      <c r="BJ42" s="2473"/>
      <c r="BK42" s="2455"/>
      <c r="BL42" s="2455"/>
      <c r="BM42" s="2455"/>
      <c r="BN42" s="2455"/>
      <c r="BO42" s="2474"/>
      <c r="BP42" s="2454"/>
      <c r="BQ42" s="2455"/>
      <c r="BR42" s="2455"/>
      <c r="BS42" s="2455"/>
      <c r="BT42" s="2455"/>
      <c r="BU42" s="2456"/>
      <c r="CG42" s="2488"/>
      <c r="CH42" s="2489"/>
      <c r="CI42" s="2489"/>
      <c r="CJ42" s="2489"/>
      <c r="CK42" s="2489"/>
      <c r="CL42" s="2489"/>
      <c r="CM42" s="2489"/>
      <c r="CN42" s="2489"/>
      <c r="CO42" s="2489"/>
      <c r="CP42" s="2489"/>
      <c r="CQ42" s="2489"/>
      <c r="CR42" s="2489"/>
      <c r="CS42" s="2490"/>
    </row>
    <row r="43" spans="3:97" s="163" customFormat="1" ht="10.5" customHeight="1">
      <c r="C43" s="2464" t="s">
        <v>351</v>
      </c>
      <c r="D43" s="2465"/>
      <c r="E43" s="2465"/>
      <c r="F43" s="2465"/>
      <c r="G43" s="2465"/>
      <c r="H43" s="2465"/>
      <c r="I43" s="2465"/>
      <c r="J43" s="2465"/>
      <c r="K43" s="2465"/>
      <c r="L43" s="2465"/>
      <c r="M43" s="2465"/>
      <c r="N43" s="2465"/>
      <c r="O43" s="2465"/>
      <c r="P43" s="2465"/>
      <c r="Q43" s="2465"/>
      <c r="R43" s="2465"/>
      <c r="S43" s="2465"/>
      <c r="T43" s="2465"/>
      <c r="U43" s="2466"/>
      <c r="V43" s="2467"/>
      <c r="W43" s="2467"/>
      <c r="X43" s="2467"/>
      <c r="Y43" s="2467"/>
      <c r="Z43" s="2467"/>
      <c r="AA43" s="2467"/>
      <c r="AB43" s="2467"/>
      <c r="AC43" s="2467"/>
      <c r="AD43" s="2467"/>
      <c r="AE43" s="2467"/>
      <c r="AF43" s="2467"/>
      <c r="AG43" s="2467"/>
      <c r="AH43" s="2467"/>
      <c r="AI43" s="2467"/>
      <c r="AJ43" s="2467"/>
      <c r="AK43" s="2468" t="s">
        <v>16</v>
      </c>
      <c r="AL43" s="2469"/>
      <c r="AM43" s="631"/>
      <c r="AN43" s="2654" t="s">
        <v>466</v>
      </c>
      <c r="AO43" s="2654"/>
      <c r="AP43" s="2654"/>
      <c r="AQ43" s="2654"/>
      <c r="AR43" s="2632"/>
      <c r="AS43" s="2632"/>
      <c r="AT43" s="2632"/>
      <c r="AU43" s="2482" t="s">
        <v>2</v>
      </c>
      <c r="AV43" s="2482"/>
      <c r="AW43" s="2482"/>
      <c r="AX43" s="2462"/>
      <c r="AY43" s="2462"/>
      <c r="AZ43" s="2462"/>
      <c r="BA43" s="2460" t="s">
        <v>279</v>
      </c>
      <c r="BB43" s="2460"/>
      <c r="BC43" s="2460"/>
      <c r="BD43" s="2462"/>
      <c r="BE43" s="2462"/>
      <c r="BF43" s="2462"/>
      <c r="BG43" s="2460" t="s">
        <v>278</v>
      </c>
      <c r="BH43" s="2460"/>
      <c r="BI43" s="411"/>
      <c r="BJ43" s="2473" t="s">
        <v>9</v>
      </c>
      <c r="BK43" s="2455"/>
      <c r="BL43" s="2455"/>
      <c r="BM43" s="2455"/>
      <c r="BN43" s="2455"/>
      <c r="BO43" s="2474"/>
      <c r="BP43" s="2454" t="s">
        <v>9</v>
      </c>
      <c r="BQ43" s="2455"/>
      <c r="BR43" s="2455"/>
      <c r="BS43" s="2455"/>
      <c r="BT43" s="2455"/>
      <c r="BU43" s="2456"/>
      <c r="CG43" s="2485">
        <f>IF(AND(BJ43="■",BP43="■"),0,U43)</f>
        <v>0</v>
      </c>
      <c r="CH43" s="2486"/>
      <c r="CI43" s="2486"/>
      <c r="CJ43" s="2486"/>
      <c r="CK43" s="2486"/>
      <c r="CL43" s="2486"/>
      <c r="CM43" s="2486"/>
      <c r="CN43" s="2486"/>
      <c r="CO43" s="2486"/>
      <c r="CP43" s="2486"/>
      <c r="CQ43" s="2486"/>
      <c r="CR43" s="2486"/>
      <c r="CS43" s="2487"/>
    </row>
    <row r="44" spans="3:97" s="163" customFormat="1" ht="10.5" customHeight="1" thickBot="1">
      <c r="C44" s="2464"/>
      <c r="D44" s="2465"/>
      <c r="E44" s="2465"/>
      <c r="F44" s="2465"/>
      <c r="G44" s="2465"/>
      <c r="H44" s="2465"/>
      <c r="I44" s="2465"/>
      <c r="J44" s="2465"/>
      <c r="K44" s="2465"/>
      <c r="L44" s="2465"/>
      <c r="M44" s="2465"/>
      <c r="N44" s="2465"/>
      <c r="O44" s="2465"/>
      <c r="P44" s="2465"/>
      <c r="Q44" s="2465"/>
      <c r="R44" s="2465"/>
      <c r="S44" s="2465"/>
      <c r="T44" s="2465"/>
      <c r="U44" s="2466"/>
      <c r="V44" s="2467"/>
      <c r="W44" s="2467"/>
      <c r="X44" s="2467"/>
      <c r="Y44" s="2467"/>
      <c r="Z44" s="2467"/>
      <c r="AA44" s="2467"/>
      <c r="AB44" s="2467"/>
      <c r="AC44" s="2467"/>
      <c r="AD44" s="2467"/>
      <c r="AE44" s="2467"/>
      <c r="AF44" s="2467"/>
      <c r="AG44" s="2467"/>
      <c r="AH44" s="2467"/>
      <c r="AI44" s="2467"/>
      <c r="AJ44" s="2467"/>
      <c r="AK44" s="2468"/>
      <c r="AL44" s="2469"/>
      <c r="AM44" s="632"/>
      <c r="AN44" s="2654"/>
      <c r="AO44" s="2654"/>
      <c r="AP44" s="2654"/>
      <c r="AQ44" s="2654"/>
      <c r="AR44" s="2632"/>
      <c r="AS44" s="2632"/>
      <c r="AT44" s="2632"/>
      <c r="AU44" s="2482"/>
      <c r="AV44" s="2482"/>
      <c r="AW44" s="2482"/>
      <c r="AX44" s="2463"/>
      <c r="AY44" s="2463"/>
      <c r="AZ44" s="2463"/>
      <c r="BA44" s="2461"/>
      <c r="BB44" s="2461"/>
      <c r="BC44" s="2461"/>
      <c r="BD44" s="2463"/>
      <c r="BE44" s="2463"/>
      <c r="BF44" s="2463"/>
      <c r="BG44" s="2461"/>
      <c r="BH44" s="2461"/>
      <c r="BI44" s="412"/>
      <c r="BJ44" s="2473"/>
      <c r="BK44" s="2455"/>
      <c r="BL44" s="2455"/>
      <c r="BM44" s="2455"/>
      <c r="BN44" s="2455"/>
      <c r="BO44" s="2474"/>
      <c r="BP44" s="2454"/>
      <c r="BQ44" s="2455"/>
      <c r="BR44" s="2455"/>
      <c r="BS44" s="2455"/>
      <c r="BT44" s="2455"/>
      <c r="BU44" s="2456"/>
      <c r="CG44" s="2488"/>
      <c r="CH44" s="2489"/>
      <c r="CI44" s="2489"/>
      <c r="CJ44" s="2489"/>
      <c r="CK44" s="2489"/>
      <c r="CL44" s="2489"/>
      <c r="CM44" s="2489"/>
      <c r="CN44" s="2489"/>
      <c r="CO44" s="2489"/>
      <c r="CP44" s="2489"/>
      <c r="CQ44" s="2489"/>
      <c r="CR44" s="2489"/>
      <c r="CS44" s="2490"/>
    </row>
    <row r="45" spans="3:97" s="163" customFormat="1" ht="10.5" customHeight="1">
      <c r="C45" s="2464" t="s">
        <v>353</v>
      </c>
      <c r="D45" s="2465"/>
      <c r="E45" s="2465"/>
      <c r="F45" s="2465"/>
      <c r="G45" s="2465"/>
      <c r="H45" s="2465"/>
      <c r="I45" s="2465"/>
      <c r="J45" s="2465"/>
      <c r="K45" s="2465"/>
      <c r="L45" s="2465"/>
      <c r="M45" s="2465"/>
      <c r="N45" s="2465"/>
      <c r="O45" s="2465"/>
      <c r="P45" s="2465"/>
      <c r="Q45" s="2465"/>
      <c r="R45" s="2465"/>
      <c r="S45" s="2465"/>
      <c r="T45" s="2465"/>
      <c r="U45" s="2466"/>
      <c r="V45" s="2467"/>
      <c r="W45" s="2467"/>
      <c r="X45" s="2467"/>
      <c r="Y45" s="2467"/>
      <c r="Z45" s="2467"/>
      <c r="AA45" s="2467"/>
      <c r="AB45" s="2467"/>
      <c r="AC45" s="2467"/>
      <c r="AD45" s="2467"/>
      <c r="AE45" s="2467"/>
      <c r="AF45" s="2467"/>
      <c r="AG45" s="2467"/>
      <c r="AH45" s="2467"/>
      <c r="AI45" s="2467"/>
      <c r="AJ45" s="2467"/>
      <c r="AK45" s="2468" t="s">
        <v>16</v>
      </c>
      <c r="AL45" s="2469"/>
      <c r="AM45" s="631"/>
      <c r="AN45" s="2654" t="s">
        <v>466</v>
      </c>
      <c r="AO45" s="2654"/>
      <c r="AP45" s="2654"/>
      <c r="AQ45" s="2654"/>
      <c r="AR45" s="2632"/>
      <c r="AS45" s="2632"/>
      <c r="AT45" s="2632"/>
      <c r="AU45" s="2482" t="s">
        <v>2</v>
      </c>
      <c r="AV45" s="2482"/>
      <c r="AW45" s="2482"/>
      <c r="AX45" s="2462"/>
      <c r="AY45" s="2462"/>
      <c r="AZ45" s="2462"/>
      <c r="BA45" s="2460" t="s">
        <v>279</v>
      </c>
      <c r="BB45" s="2460"/>
      <c r="BC45" s="2460"/>
      <c r="BD45" s="2462"/>
      <c r="BE45" s="2462"/>
      <c r="BF45" s="2462"/>
      <c r="BG45" s="2460" t="s">
        <v>278</v>
      </c>
      <c r="BH45" s="2460"/>
      <c r="BI45" s="411"/>
      <c r="BJ45" s="2473" t="s">
        <v>9</v>
      </c>
      <c r="BK45" s="2455"/>
      <c r="BL45" s="2455"/>
      <c r="BM45" s="2455"/>
      <c r="BN45" s="2455"/>
      <c r="BO45" s="2474"/>
      <c r="BP45" s="2454" t="s">
        <v>9</v>
      </c>
      <c r="BQ45" s="2455"/>
      <c r="BR45" s="2455"/>
      <c r="BS45" s="2455"/>
      <c r="BT45" s="2455"/>
      <c r="BU45" s="2456"/>
      <c r="CG45" s="2485">
        <f>IF(AND(BJ45="■",BP45="■"),0,U45)</f>
        <v>0</v>
      </c>
      <c r="CH45" s="2486"/>
      <c r="CI45" s="2486"/>
      <c r="CJ45" s="2486"/>
      <c r="CK45" s="2486"/>
      <c r="CL45" s="2486"/>
      <c r="CM45" s="2486"/>
      <c r="CN45" s="2486"/>
      <c r="CO45" s="2486"/>
      <c r="CP45" s="2486"/>
      <c r="CQ45" s="2486"/>
      <c r="CR45" s="2486"/>
      <c r="CS45" s="2487"/>
    </row>
    <row r="46" spans="3:97" s="163" customFormat="1" ht="10.5" customHeight="1" thickBot="1">
      <c r="C46" s="2464"/>
      <c r="D46" s="2465"/>
      <c r="E46" s="2465"/>
      <c r="F46" s="2465"/>
      <c r="G46" s="2465"/>
      <c r="H46" s="2465"/>
      <c r="I46" s="2465"/>
      <c r="J46" s="2465"/>
      <c r="K46" s="2465"/>
      <c r="L46" s="2465"/>
      <c r="M46" s="2465"/>
      <c r="N46" s="2465"/>
      <c r="O46" s="2465"/>
      <c r="P46" s="2465"/>
      <c r="Q46" s="2465"/>
      <c r="R46" s="2465"/>
      <c r="S46" s="2465"/>
      <c r="T46" s="2465"/>
      <c r="U46" s="2466"/>
      <c r="V46" s="2467"/>
      <c r="W46" s="2467"/>
      <c r="X46" s="2467"/>
      <c r="Y46" s="2467"/>
      <c r="Z46" s="2467"/>
      <c r="AA46" s="2467"/>
      <c r="AB46" s="2467"/>
      <c r="AC46" s="2467"/>
      <c r="AD46" s="2467"/>
      <c r="AE46" s="2467"/>
      <c r="AF46" s="2467"/>
      <c r="AG46" s="2467"/>
      <c r="AH46" s="2467"/>
      <c r="AI46" s="2467"/>
      <c r="AJ46" s="2467"/>
      <c r="AK46" s="2468"/>
      <c r="AL46" s="2469"/>
      <c r="AM46" s="632"/>
      <c r="AN46" s="2654"/>
      <c r="AO46" s="2654"/>
      <c r="AP46" s="2654"/>
      <c r="AQ46" s="2654"/>
      <c r="AR46" s="2632"/>
      <c r="AS46" s="2632"/>
      <c r="AT46" s="2632"/>
      <c r="AU46" s="2482"/>
      <c r="AV46" s="2482"/>
      <c r="AW46" s="2482"/>
      <c r="AX46" s="2463"/>
      <c r="AY46" s="2463"/>
      <c r="AZ46" s="2463"/>
      <c r="BA46" s="2461"/>
      <c r="BB46" s="2461"/>
      <c r="BC46" s="2461"/>
      <c r="BD46" s="2463"/>
      <c r="BE46" s="2463"/>
      <c r="BF46" s="2463"/>
      <c r="BG46" s="2461"/>
      <c r="BH46" s="2461"/>
      <c r="BI46" s="412"/>
      <c r="BJ46" s="2473"/>
      <c r="BK46" s="2455"/>
      <c r="BL46" s="2455"/>
      <c r="BM46" s="2455"/>
      <c r="BN46" s="2455"/>
      <c r="BO46" s="2474"/>
      <c r="BP46" s="2454"/>
      <c r="BQ46" s="2455"/>
      <c r="BR46" s="2455"/>
      <c r="BS46" s="2455"/>
      <c r="BT46" s="2455"/>
      <c r="BU46" s="2456"/>
      <c r="CG46" s="2488"/>
      <c r="CH46" s="2489"/>
      <c r="CI46" s="2489"/>
      <c r="CJ46" s="2489"/>
      <c r="CK46" s="2489"/>
      <c r="CL46" s="2489"/>
      <c r="CM46" s="2489"/>
      <c r="CN46" s="2489"/>
      <c r="CO46" s="2489"/>
      <c r="CP46" s="2489"/>
      <c r="CQ46" s="2489"/>
      <c r="CR46" s="2489"/>
      <c r="CS46" s="2490"/>
    </row>
    <row r="47" spans="3:97" s="163" customFormat="1" ht="10.5" customHeight="1">
      <c r="C47" s="2464" t="s">
        <v>354</v>
      </c>
      <c r="D47" s="2465"/>
      <c r="E47" s="2465"/>
      <c r="F47" s="2465"/>
      <c r="G47" s="2465"/>
      <c r="H47" s="2465"/>
      <c r="I47" s="2465"/>
      <c r="J47" s="2465"/>
      <c r="K47" s="2465"/>
      <c r="L47" s="2465"/>
      <c r="M47" s="2465"/>
      <c r="N47" s="2465"/>
      <c r="O47" s="2465"/>
      <c r="P47" s="2465"/>
      <c r="Q47" s="2465"/>
      <c r="R47" s="2465"/>
      <c r="S47" s="2465"/>
      <c r="T47" s="2465"/>
      <c r="U47" s="2466"/>
      <c r="V47" s="2467"/>
      <c r="W47" s="2467"/>
      <c r="X47" s="2467"/>
      <c r="Y47" s="2467"/>
      <c r="Z47" s="2467"/>
      <c r="AA47" s="2467"/>
      <c r="AB47" s="2467"/>
      <c r="AC47" s="2467"/>
      <c r="AD47" s="2467"/>
      <c r="AE47" s="2467"/>
      <c r="AF47" s="2467"/>
      <c r="AG47" s="2467"/>
      <c r="AH47" s="2467"/>
      <c r="AI47" s="2467"/>
      <c r="AJ47" s="2467"/>
      <c r="AK47" s="2468" t="s">
        <v>16</v>
      </c>
      <c r="AL47" s="2469"/>
      <c r="AM47" s="631"/>
      <c r="AN47" s="2654" t="s">
        <v>466</v>
      </c>
      <c r="AO47" s="2654"/>
      <c r="AP47" s="2654"/>
      <c r="AQ47" s="2654"/>
      <c r="AR47" s="2632"/>
      <c r="AS47" s="2632"/>
      <c r="AT47" s="2632"/>
      <c r="AU47" s="2482" t="s">
        <v>2</v>
      </c>
      <c r="AV47" s="2482"/>
      <c r="AW47" s="2482"/>
      <c r="AX47" s="2462"/>
      <c r="AY47" s="2462"/>
      <c r="AZ47" s="2462"/>
      <c r="BA47" s="2460" t="s">
        <v>279</v>
      </c>
      <c r="BB47" s="2460"/>
      <c r="BC47" s="2460"/>
      <c r="BD47" s="2462"/>
      <c r="BE47" s="2462"/>
      <c r="BF47" s="2462"/>
      <c r="BG47" s="2460" t="s">
        <v>278</v>
      </c>
      <c r="BH47" s="2460"/>
      <c r="BI47" s="411"/>
      <c r="BJ47" s="2473" t="s">
        <v>9</v>
      </c>
      <c r="BK47" s="2455"/>
      <c r="BL47" s="2455"/>
      <c r="BM47" s="2455"/>
      <c r="BN47" s="2455"/>
      <c r="BO47" s="2474"/>
      <c r="BP47" s="2454" t="s">
        <v>9</v>
      </c>
      <c r="BQ47" s="2455"/>
      <c r="BR47" s="2455"/>
      <c r="BS47" s="2455"/>
      <c r="BT47" s="2455"/>
      <c r="BU47" s="2456"/>
      <c r="CG47" s="2485">
        <f>IF(AND(BJ47="■",BP47="■"),0,U47)</f>
        <v>0</v>
      </c>
      <c r="CH47" s="2486"/>
      <c r="CI47" s="2486"/>
      <c r="CJ47" s="2486"/>
      <c r="CK47" s="2486"/>
      <c r="CL47" s="2486"/>
      <c r="CM47" s="2486"/>
      <c r="CN47" s="2486"/>
      <c r="CO47" s="2486"/>
      <c r="CP47" s="2486"/>
      <c r="CQ47" s="2486"/>
      <c r="CR47" s="2486"/>
      <c r="CS47" s="2487"/>
    </row>
    <row r="48" spans="3:97" s="163" customFormat="1" ht="10.5" customHeight="1" thickBot="1">
      <c r="C48" s="2464"/>
      <c r="D48" s="2465"/>
      <c r="E48" s="2465"/>
      <c r="F48" s="2465"/>
      <c r="G48" s="2465"/>
      <c r="H48" s="2465"/>
      <c r="I48" s="2465"/>
      <c r="J48" s="2465"/>
      <c r="K48" s="2465"/>
      <c r="L48" s="2465"/>
      <c r="M48" s="2465"/>
      <c r="N48" s="2465"/>
      <c r="O48" s="2465"/>
      <c r="P48" s="2465"/>
      <c r="Q48" s="2465"/>
      <c r="R48" s="2465"/>
      <c r="S48" s="2465"/>
      <c r="T48" s="2465"/>
      <c r="U48" s="2466"/>
      <c r="V48" s="2467"/>
      <c r="W48" s="2467"/>
      <c r="X48" s="2467"/>
      <c r="Y48" s="2467"/>
      <c r="Z48" s="2467"/>
      <c r="AA48" s="2467"/>
      <c r="AB48" s="2467"/>
      <c r="AC48" s="2467"/>
      <c r="AD48" s="2467"/>
      <c r="AE48" s="2467"/>
      <c r="AF48" s="2467"/>
      <c r="AG48" s="2467"/>
      <c r="AH48" s="2467"/>
      <c r="AI48" s="2467"/>
      <c r="AJ48" s="2467"/>
      <c r="AK48" s="2468"/>
      <c r="AL48" s="2469"/>
      <c r="AM48" s="632"/>
      <c r="AN48" s="2654"/>
      <c r="AO48" s="2654"/>
      <c r="AP48" s="2654"/>
      <c r="AQ48" s="2654"/>
      <c r="AR48" s="2632"/>
      <c r="AS48" s="2632"/>
      <c r="AT48" s="2632"/>
      <c r="AU48" s="2482"/>
      <c r="AV48" s="2482"/>
      <c r="AW48" s="2482"/>
      <c r="AX48" s="2463"/>
      <c r="AY48" s="2463"/>
      <c r="AZ48" s="2463"/>
      <c r="BA48" s="2461"/>
      <c r="BB48" s="2461"/>
      <c r="BC48" s="2461"/>
      <c r="BD48" s="2463"/>
      <c r="BE48" s="2463"/>
      <c r="BF48" s="2463"/>
      <c r="BG48" s="2461"/>
      <c r="BH48" s="2461"/>
      <c r="BI48" s="412"/>
      <c r="BJ48" s="2473"/>
      <c r="BK48" s="2455"/>
      <c r="BL48" s="2455"/>
      <c r="BM48" s="2455"/>
      <c r="BN48" s="2455"/>
      <c r="BO48" s="2474"/>
      <c r="BP48" s="2454"/>
      <c r="BQ48" s="2455"/>
      <c r="BR48" s="2455"/>
      <c r="BS48" s="2455"/>
      <c r="BT48" s="2455"/>
      <c r="BU48" s="2456"/>
      <c r="CG48" s="2488"/>
      <c r="CH48" s="2489"/>
      <c r="CI48" s="2489"/>
      <c r="CJ48" s="2489"/>
      <c r="CK48" s="2489"/>
      <c r="CL48" s="2489"/>
      <c r="CM48" s="2489"/>
      <c r="CN48" s="2489"/>
      <c r="CO48" s="2489"/>
      <c r="CP48" s="2489"/>
      <c r="CQ48" s="2489"/>
      <c r="CR48" s="2489"/>
      <c r="CS48" s="2490"/>
    </row>
    <row r="49" spans="3:118" s="163" customFormat="1" ht="10.5" customHeight="1">
      <c r="C49" s="2464" t="s">
        <v>355</v>
      </c>
      <c r="D49" s="2465"/>
      <c r="E49" s="2465"/>
      <c r="F49" s="2465"/>
      <c r="G49" s="2465"/>
      <c r="H49" s="2465"/>
      <c r="I49" s="2465"/>
      <c r="J49" s="2465"/>
      <c r="K49" s="2465"/>
      <c r="L49" s="2465"/>
      <c r="M49" s="2465"/>
      <c r="N49" s="2465"/>
      <c r="O49" s="2465"/>
      <c r="P49" s="2465"/>
      <c r="Q49" s="2465"/>
      <c r="R49" s="2465"/>
      <c r="S49" s="2465"/>
      <c r="T49" s="2465"/>
      <c r="U49" s="2466"/>
      <c r="V49" s="2467"/>
      <c r="W49" s="2467"/>
      <c r="X49" s="2467"/>
      <c r="Y49" s="2467"/>
      <c r="Z49" s="2467"/>
      <c r="AA49" s="2467"/>
      <c r="AB49" s="2467"/>
      <c r="AC49" s="2467"/>
      <c r="AD49" s="2467"/>
      <c r="AE49" s="2467"/>
      <c r="AF49" s="2467"/>
      <c r="AG49" s="2467"/>
      <c r="AH49" s="2467"/>
      <c r="AI49" s="2467"/>
      <c r="AJ49" s="2467"/>
      <c r="AK49" s="2468" t="s">
        <v>16</v>
      </c>
      <c r="AL49" s="2469"/>
      <c r="AM49" s="631"/>
      <c r="AN49" s="2654" t="s">
        <v>466</v>
      </c>
      <c r="AO49" s="2654"/>
      <c r="AP49" s="2654"/>
      <c r="AQ49" s="2654"/>
      <c r="AR49" s="2632"/>
      <c r="AS49" s="2632"/>
      <c r="AT49" s="2632"/>
      <c r="AU49" s="2482" t="s">
        <v>2</v>
      </c>
      <c r="AV49" s="2482"/>
      <c r="AW49" s="2482"/>
      <c r="AX49" s="2462"/>
      <c r="AY49" s="2462"/>
      <c r="AZ49" s="2462"/>
      <c r="BA49" s="2460" t="s">
        <v>279</v>
      </c>
      <c r="BB49" s="2460"/>
      <c r="BC49" s="2460"/>
      <c r="BD49" s="2462"/>
      <c r="BE49" s="2462"/>
      <c r="BF49" s="2462"/>
      <c r="BG49" s="2460" t="s">
        <v>278</v>
      </c>
      <c r="BH49" s="2460"/>
      <c r="BI49" s="411"/>
      <c r="BJ49" s="2473" t="s">
        <v>9</v>
      </c>
      <c r="BK49" s="2455"/>
      <c r="BL49" s="2455"/>
      <c r="BM49" s="2455"/>
      <c r="BN49" s="2455"/>
      <c r="BO49" s="2474"/>
      <c r="BP49" s="2454" t="s">
        <v>9</v>
      </c>
      <c r="BQ49" s="2455"/>
      <c r="BR49" s="2455"/>
      <c r="BS49" s="2455"/>
      <c r="BT49" s="2455"/>
      <c r="BU49" s="2456"/>
      <c r="CG49" s="2485">
        <f>IF(AND(BJ49="■",BP49="■"),0,U49)</f>
        <v>0</v>
      </c>
      <c r="CH49" s="2486"/>
      <c r="CI49" s="2486"/>
      <c r="CJ49" s="2486"/>
      <c r="CK49" s="2486"/>
      <c r="CL49" s="2486"/>
      <c r="CM49" s="2486"/>
      <c r="CN49" s="2486"/>
      <c r="CO49" s="2486"/>
      <c r="CP49" s="2486"/>
      <c r="CQ49" s="2486"/>
      <c r="CR49" s="2486"/>
      <c r="CS49" s="2487"/>
    </row>
    <row r="50" spans="3:118" s="163" customFormat="1" ht="10.5" customHeight="1" thickBot="1">
      <c r="C50" s="2464"/>
      <c r="D50" s="2465"/>
      <c r="E50" s="2465"/>
      <c r="F50" s="2465"/>
      <c r="G50" s="2465"/>
      <c r="H50" s="2465"/>
      <c r="I50" s="2465"/>
      <c r="J50" s="2465"/>
      <c r="K50" s="2465"/>
      <c r="L50" s="2465"/>
      <c r="M50" s="2465"/>
      <c r="N50" s="2465"/>
      <c r="O50" s="2465"/>
      <c r="P50" s="2465"/>
      <c r="Q50" s="2465"/>
      <c r="R50" s="2465"/>
      <c r="S50" s="2465"/>
      <c r="T50" s="2465"/>
      <c r="U50" s="2466"/>
      <c r="V50" s="2467"/>
      <c r="W50" s="2467"/>
      <c r="X50" s="2467"/>
      <c r="Y50" s="2467"/>
      <c r="Z50" s="2467"/>
      <c r="AA50" s="2467"/>
      <c r="AB50" s="2467"/>
      <c r="AC50" s="2467"/>
      <c r="AD50" s="2467"/>
      <c r="AE50" s="2467"/>
      <c r="AF50" s="2467"/>
      <c r="AG50" s="2467"/>
      <c r="AH50" s="2467"/>
      <c r="AI50" s="2467"/>
      <c r="AJ50" s="2467"/>
      <c r="AK50" s="2468"/>
      <c r="AL50" s="2469"/>
      <c r="AM50" s="632"/>
      <c r="AN50" s="2654"/>
      <c r="AO50" s="2654"/>
      <c r="AP50" s="2654"/>
      <c r="AQ50" s="2654"/>
      <c r="AR50" s="2632"/>
      <c r="AS50" s="2632"/>
      <c r="AT50" s="2632"/>
      <c r="AU50" s="2482"/>
      <c r="AV50" s="2482"/>
      <c r="AW50" s="2482"/>
      <c r="AX50" s="2463"/>
      <c r="AY50" s="2463"/>
      <c r="AZ50" s="2463"/>
      <c r="BA50" s="2461"/>
      <c r="BB50" s="2461"/>
      <c r="BC50" s="2461"/>
      <c r="BD50" s="2463"/>
      <c r="BE50" s="2463"/>
      <c r="BF50" s="2463"/>
      <c r="BG50" s="2461"/>
      <c r="BH50" s="2461"/>
      <c r="BI50" s="412"/>
      <c r="BJ50" s="2473"/>
      <c r="BK50" s="2455"/>
      <c r="BL50" s="2455"/>
      <c r="BM50" s="2455"/>
      <c r="BN50" s="2455"/>
      <c r="BO50" s="2474"/>
      <c r="BP50" s="2454"/>
      <c r="BQ50" s="2455"/>
      <c r="BR50" s="2455"/>
      <c r="BS50" s="2455"/>
      <c r="BT50" s="2455"/>
      <c r="BU50" s="2456"/>
      <c r="CG50" s="2488"/>
      <c r="CH50" s="2489"/>
      <c r="CI50" s="2489"/>
      <c r="CJ50" s="2489"/>
      <c r="CK50" s="2489"/>
      <c r="CL50" s="2489"/>
      <c r="CM50" s="2489"/>
      <c r="CN50" s="2489"/>
      <c r="CO50" s="2489"/>
      <c r="CP50" s="2489"/>
      <c r="CQ50" s="2489"/>
      <c r="CR50" s="2489"/>
      <c r="CS50" s="2490"/>
    </row>
    <row r="51" spans="3:118" s="163" customFormat="1" ht="10.5" customHeight="1">
      <c r="C51" s="2464" t="s">
        <v>356</v>
      </c>
      <c r="D51" s="2465"/>
      <c r="E51" s="2465"/>
      <c r="F51" s="2465"/>
      <c r="G51" s="2465"/>
      <c r="H51" s="2465"/>
      <c r="I51" s="2465"/>
      <c r="J51" s="2465"/>
      <c r="K51" s="2465"/>
      <c r="L51" s="2465"/>
      <c r="M51" s="2465"/>
      <c r="N51" s="2465"/>
      <c r="O51" s="2465"/>
      <c r="P51" s="2465"/>
      <c r="Q51" s="2465"/>
      <c r="R51" s="2465"/>
      <c r="S51" s="2465"/>
      <c r="T51" s="2465"/>
      <c r="U51" s="2466"/>
      <c r="V51" s="2467"/>
      <c r="W51" s="2467"/>
      <c r="X51" s="2467"/>
      <c r="Y51" s="2467"/>
      <c r="Z51" s="2467"/>
      <c r="AA51" s="2467"/>
      <c r="AB51" s="2467"/>
      <c r="AC51" s="2467"/>
      <c r="AD51" s="2467"/>
      <c r="AE51" s="2467"/>
      <c r="AF51" s="2467"/>
      <c r="AG51" s="2467"/>
      <c r="AH51" s="2467"/>
      <c r="AI51" s="2467"/>
      <c r="AJ51" s="2467"/>
      <c r="AK51" s="2468" t="s">
        <v>16</v>
      </c>
      <c r="AL51" s="2469"/>
      <c r="AM51" s="631"/>
      <c r="AN51" s="2654" t="s">
        <v>466</v>
      </c>
      <c r="AO51" s="2654"/>
      <c r="AP51" s="2654"/>
      <c r="AQ51" s="2654"/>
      <c r="AR51" s="2632"/>
      <c r="AS51" s="2632"/>
      <c r="AT51" s="2632"/>
      <c r="AU51" s="2482" t="s">
        <v>2</v>
      </c>
      <c r="AV51" s="2482"/>
      <c r="AW51" s="2482"/>
      <c r="AX51" s="2462"/>
      <c r="AY51" s="2462"/>
      <c r="AZ51" s="2462"/>
      <c r="BA51" s="2460" t="s">
        <v>279</v>
      </c>
      <c r="BB51" s="2460"/>
      <c r="BC51" s="2460"/>
      <c r="BD51" s="2462"/>
      <c r="BE51" s="2462"/>
      <c r="BF51" s="2462"/>
      <c r="BG51" s="2460" t="s">
        <v>278</v>
      </c>
      <c r="BH51" s="2460"/>
      <c r="BI51" s="411"/>
      <c r="BJ51" s="2473" t="s">
        <v>9</v>
      </c>
      <c r="BK51" s="2455"/>
      <c r="BL51" s="2455"/>
      <c r="BM51" s="2455"/>
      <c r="BN51" s="2455"/>
      <c r="BO51" s="2474"/>
      <c r="BP51" s="2454" t="s">
        <v>9</v>
      </c>
      <c r="BQ51" s="2455"/>
      <c r="BR51" s="2455"/>
      <c r="BS51" s="2455"/>
      <c r="BT51" s="2455"/>
      <c r="BU51" s="2456"/>
      <c r="CG51" s="2485">
        <f>IF(AND(BJ51="■",BP51="■"),0,U51)</f>
        <v>0</v>
      </c>
      <c r="CH51" s="2486"/>
      <c r="CI51" s="2486"/>
      <c r="CJ51" s="2486"/>
      <c r="CK51" s="2486"/>
      <c r="CL51" s="2486"/>
      <c r="CM51" s="2486"/>
      <c r="CN51" s="2486"/>
      <c r="CO51" s="2486"/>
      <c r="CP51" s="2486"/>
      <c r="CQ51" s="2486"/>
      <c r="CR51" s="2486"/>
      <c r="CS51" s="2487"/>
    </row>
    <row r="52" spans="3:118" s="163" customFormat="1" ht="10.5" customHeight="1" thickBot="1">
      <c r="C52" s="2464"/>
      <c r="D52" s="2465"/>
      <c r="E52" s="2465"/>
      <c r="F52" s="2465"/>
      <c r="G52" s="2465"/>
      <c r="H52" s="2465"/>
      <c r="I52" s="2465"/>
      <c r="J52" s="2465"/>
      <c r="K52" s="2465"/>
      <c r="L52" s="2465"/>
      <c r="M52" s="2465"/>
      <c r="N52" s="2465"/>
      <c r="O52" s="2465"/>
      <c r="P52" s="2465"/>
      <c r="Q52" s="2465"/>
      <c r="R52" s="2465"/>
      <c r="S52" s="2465"/>
      <c r="T52" s="2465"/>
      <c r="U52" s="2466"/>
      <c r="V52" s="2467"/>
      <c r="W52" s="2467"/>
      <c r="X52" s="2467"/>
      <c r="Y52" s="2467"/>
      <c r="Z52" s="2467"/>
      <c r="AA52" s="2467"/>
      <c r="AB52" s="2467"/>
      <c r="AC52" s="2467"/>
      <c r="AD52" s="2467"/>
      <c r="AE52" s="2467"/>
      <c r="AF52" s="2467"/>
      <c r="AG52" s="2467"/>
      <c r="AH52" s="2467"/>
      <c r="AI52" s="2467"/>
      <c r="AJ52" s="2467"/>
      <c r="AK52" s="2468"/>
      <c r="AL52" s="2469"/>
      <c r="AM52" s="632"/>
      <c r="AN52" s="2654"/>
      <c r="AO52" s="2654"/>
      <c r="AP52" s="2654"/>
      <c r="AQ52" s="2654"/>
      <c r="AR52" s="2632"/>
      <c r="AS52" s="2632"/>
      <c r="AT52" s="2632"/>
      <c r="AU52" s="2482"/>
      <c r="AV52" s="2482"/>
      <c r="AW52" s="2482"/>
      <c r="AX52" s="2463"/>
      <c r="AY52" s="2463"/>
      <c r="AZ52" s="2463"/>
      <c r="BA52" s="2461"/>
      <c r="BB52" s="2461"/>
      <c r="BC52" s="2461"/>
      <c r="BD52" s="2463"/>
      <c r="BE52" s="2463"/>
      <c r="BF52" s="2463"/>
      <c r="BG52" s="2461"/>
      <c r="BH52" s="2461"/>
      <c r="BI52" s="412"/>
      <c r="BJ52" s="2473"/>
      <c r="BK52" s="2455"/>
      <c r="BL52" s="2455"/>
      <c r="BM52" s="2455"/>
      <c r="BN52" s="2455"/>
      <c r="BO52" s="2474"/>
      <c r="BP52" s="2454"/>
      <c r="BQ52" s="2455"/>
      <c r="BR52" s="2455"/>
      <c r="BS52" s="2455"/>
      <c r="BT52" s="2455"/>
      <c r="BU52" s="2456"/>
      <c r="CG52" s="2488"/>
      <c r="CH52" s="2489"/>
      <c r="CI52" s="2489"/>
      <c r="CJ52" s="2489"/>
      <c r="CK52" s="2489"/>
      <c r="CL52" s="2489"/>
      <c r="CM52" s="2489"/>
      <c r="CN52" s="2489"/>
      <c r="CO52" s="2489"/>
      <c r="CP52" s="2489"/>
      <c r="CQ52" s="2489"/>
      <c r="CR52" s="2489"/>
      <c r="CS52" s="2490"/>
    </row>
    <row r="53" spans="3:118" s="163" customFormat="1" ht="10.5" customHeight="1">
      <c r="C53" s="2464" t="s">
        <v>357</v>
      </c>
      <c r="D53" s="2465"/>
      <c r="E53" s="2465"/>
      <c r="F53" s="2465"/>
      <c r="G53" s="2465"/>
      <c r="H53" s="2465"/>
      <c r="I53" s="2465"/>
      <c r="J53" s="2465"/>
      <c r="K53" s="2465"/>
      <c r="L53" s="2465"/>
      <c r="M53" s="2465"/>
      <c r="N53" s="2465"/>
      <c r="O53" s="2465"/>
      <c r="P53" s="2465"/>
      <c r="Q53" s="2465"/>
      <c r="R53" s="2465"/>
      <c r="S53" s="2465"/>
      <c r="T53" s="2465"/>
      <c r="U53" s="2466"/>
      <c r="V53" s="2467"/>
      <c r="W53" s="2467"/>
      <c r="X53" s="2467"/>
      <c r="Y53" s="2467"/>
      <c r="Z53" s="2467"/>
      <c r="AA53" s="2467"/>
      <c r="AB53" s="2467"/>
      <c r="AC53" s="2467"/>
      <c r="AD53" s="2467"/>
      <c r="AE53" s="2467"/>
      <c r="AF53" s="2467"/>
      <c r="AG53" s="2467"/>
      <c r="AH53" s="2467"/>
      <c r="AI53" s="2467"/>
      <c r="AJ53" s="2467"/>
      <c r="AK53" s="2468" t="s">
        <v>16</v>
      </c>
      <c r="AL53" s="2469"/>
      <c r="AM53" s="630"/>
      <c r="AN53" s="2654" t="s">
        <v>466</v>
      </c>
      <c r="AO53" s="2654"/>
      <c r="AP53" s="2654"/>
      <c r="AQ53" s="2654"/>
      <c r="AR53" s="2632"/>
      <c r="AS53" s="2632"/>
      <c r="AT53" s="2632"/>
      <c r="AU53" s="2482" t="s">
        <v>2</v>
      </c>
      <c r="AV53" s="2482"/>
      <c r="AW53" s="2482"/>
      <c r="AX53" s="2462"/>
      <c r="AY53" s="2462"/>
      <c r="AZ53" s="2462"/>
      <c r="BA53" s="2460" t="s">
        <v>279</v>
      </c>
      <c r="BB53" s="2460"/>
      <c r="BC53" s="2460"/>
      <c r="BD53" s="2462"/>
      <c r="BE53" s="2462"/>
      <c r="BF53" s="2462"/>
      <c r="BG53" s="2460" t="s">
        <v>278</v>
      </c>
      <c r="BH53" s="2460"/>
      <c r="BI53" s="410"/>
      <c r="BJ53" s="2473" t="s">
        <v>9</v>
      </c>
      <c r="BK53" s="2455"/>
      <c r="BL53" s="2455"/>
      <c r="BM53" s="2455"/>
      <c r="BN53" s="2455"/>
      <c r="BO53" s="2474"/>
      <c r="BP53" s="2454" t="s">
        <v>9</v>
      </c>
      <c r="BQ53" s="2455"/>
      <c r="BR53" s="2455"/>
      <c r="BS53" s="2455"/>
      <c r="BT53" s="2455"/>
      <c r="BU53" s="2456"/>
      <c r="CG53" s="2485">
        <f>IF(AND(BJ53="■",BP53="■"),0,U53)</f>
        <v>0</v>
      </c>
      <c r="CH53" s="2486"/>
      <c r="CI53" s="2486"/>
      <c r="CJ53" s="2486"/>
      <c r="CK53" s="2486"/>
      <c r="CL53" s="2486"/>
      <c r="CM53" s="2486"/>
      <c r="CN53" s="2486"/>
      <c r="CO53" s="2486"/>
      <c r="CP53" s="2486"/>
      <c r="CQ53" s="2486"/>
      <c r="CR53" s="2486"/>
      <c r="CS53" s="2487"/>
    </row>
    <row r="54" spans="3:118" s="163" customFormat="1" ht="10.5" customHeight="1" thickBot="1">
      <c r="C54" s="2501"/>
      <c r="D54" s="2502"/>
      <c r="E54" s="2502"/>
      <c r="F54" s="2502"/>
      <c r="G54" s="2502"/>
      <c r="H54" s="2502"/>
      <c r="I54" s="2502"/>
      <c r="J54" s="2502"/>
      <c r="K54" s="2502"/>
      <c r="L54" s="2502"/>
      <c r="M54" s="2502"/>
      <c r="N54" s="2502"/>
      <c r="O54" s="2502"/>
      <c r="P54" s="2502"/>
      <c r="Q54" s="2502"/>
      <c r="R54" s="2502"/>
      <c r="S54" s="2502"/>
      <c r="T54" s="2502"/>
      <c r="U54" s="2503"/>
      <c r="V54" s="2504"/>
      <c r="W54" s="2504"/>
      <c r="X54" s="2504"/>
      <c r="Y54" s="2504"/>
      <c r="Z54" s="2504"/>
      <c r="AA54" s="2504"/>
      <c r="AB54" s="2504"/>
      <c r="AC54" s="2504"/>
      <c r="AD54" s="2504"/>
      <c r="AE54" s="2504"/>
      <c r="AF54" s="2504"/>
      <c r="AG54" s="2504"/>
      <c r="AH54" s="2504"/>
      <c r="AI54" s="2504"/>
      <c r="AJ54" s="2504"/>
      <c r="AK54" s="2475"/>
      <c r="AL54" s="2476"/>
      <c r="AM54" s="630"/>
      <c r="AN54" s="2655"/>
      <c r="AO54" s="2655"/>
      <c r="AP54" s="2655"/>
      <c r="AQ54" s="2655"/>
      <c r="AR54" s="2462"/>
      <c r="AS54" s="2462"/>
      <c r="AT54" s="2462"/>
      <c r="AU54" s="2612"/>
      <c r="AV54" s="2612"/>
      <c r="AW54" s="2612"/>
      <c r="AX54" s="2463"/>
      <c r="AY54" s="2463"/>
      <c r="AZ54" s="2463"/>
      <c r="BA54" s="2652"/>
      <c r="BB54" s="2652"/>
      <c r="BC54" s="2652"/>
      <c r="BD54" s="2463"/>
      <c r="BE54" s="2463"/>
      <c r="BF54" s="2463"/>
      <c r="BG54" s="2652"/>
      <c r="BH54" s="2652"/>
      <c r="BI54" s="410"/>
      <c r="BJ54" s="2477"/>
      <c r="BK54" s="2478"/>
      <c r="BL54" s="2478"/>
      <c r="BM54" s="2478"/>
      <c r="BN54" s="2478"/>
      <c r="BO54" s="2479"/>
      <c r="BP54" s="2457"/>
      <c r="BQ54" s="2458"/>
      <c r="BR54" s="2458"/>
      <c r="BS54" s="2458"/>
      <c r="BT54" s="2458"/>
      <c r="BU54" s="2459"/>
      <c r="CG54" s="2488"/>
      <c r="CH54" s="2489"/>
      <c r="CI54" s="2489"/>
      <c r="CJ54" s="2489"/>
      <c r="CK54" s="2489"/>
      <c r="CL54" s="2489"/>
      <c r="CM54" s="2489"/>
      <c r="CN54" s="2489"/>
      <c r="CO54" s="2489"/>
      <c r="CP54" s="2489"/>
      <c r="CQ54" s="2489"/>
      <c r="CR54" s="2489"/>
      <c r="CS54" s="2490"/>
    </row>
    <row r="55" spans="3:118" s="163" customFormat="1" ht="10.5" customHeight="1" thickTop="1">
      <c r="C55" s="2595" t="s">
        <v>343</v>
      </c>
      <c r="D55" s="2596"/>
      <c r="E55" s="2596"/>
      <c r="F55" s="2596"/>
      <c r="G55" s="2596"/>
      <c r="H55" s="2596"/>
      <c r="I55" s="2596"/>
      <c r="J55" s="2596"/>
      <c r="K55" s="2596"/>
      <c r="L55" s="2596"/>
      <c r="M55" s="2596"/>
      <c r="N55" s="2596"/>
      <c r="O55" s="2596"/>
      <c r="P55" s="2596"/>
      <c r="Q55" s="2596"/>
      <c r="R55" s="2596"/>
      <c r="S55" s="2596"/>
      <c r="T55" s="2596"/>
      <c r="U55" s="2600"/>
      <c r="V55" s="2601"/>
      <c r="W55" s="2601"/>
      <c r="X55" s="2601"/>
      <c r="Y55" s="2601"/>
      <c r="Z55" s="2601"/>
      <c r="AA55" s="2601"/>
      <c r="AB55" s="2601"/>
      <c r="AC55" s="2601"/>
      <c r="AD55" s="2601"/>
      <c r="AE55" s="2601"/>
      <c r="AF55" s="2601"/>
      <c r="AG55" s="2601"/>
      <c r="AH55" s="2601"/>
      <c r="AI55" s="2601"/>
      <c r="AJ55" s="2601"/>
      <c r="AK55" s="2602" t="s">
        <v>16</v>
      </c>
      <c r="AL55" s="2603"/>
      <c r="AM55" s="2613" t="s">
        <v>470</v>
      </c>
      <c r="AN55" s="2614"/>
      <c r="AO55" s="2614"/>
      <c r="AP55" s="2614"/>
      <c r="AQ55" s="2614"/>
      <c r="AR55" s="2614"/>
      <c r="AS55" s="2614"/>
      <c r="AT55" s="2614"/>
      <c r="AU55" s="2614"/>
      <c r="AV55" s="2614"/>
      <c r="AW55" s="2614"/>
      <c r="AX55" s="2614"/>
      <c r="AY55" s="2614"/>
      <c r="AZ55" s="2614"/>
      <c r="BA55" s="2614"/>
      <c r="BB55" s="2614"/>
      <c r="BC55" s="2614"/>
      <c r="BD55" s="2614"/>
      <c r="BE55" s="2614"/>
      <c r="BF55" s="2614"/>
      <c r="BG55" s="2614"/>
      <c r="BH55" s="2614"/>
      <c r="BI55" s="2615"/>
      <c r="BJ55" s="2642" t="str">
        <f>CG64</f>
        <v/>
      </c>
      <c r="BK55" s="2643"/>
      <c r="BL55" s="2643"/>
      <c r="BM55" s="2643"/>
      <c r="BN55" s="2643"/>
      <c r="BO55" s="2643"/>
      <c r="BP55" s="2643"/>
      <c r="BQ55" s="2643"/>
      <c r="BR55" s="2643"/>
      <c r="BS55" s="2643"/>
      <c r="BT55" s="2643"/>
      <c r="BU55" s="2643"/>
      <c r="CG55" s="2491"/>
      <c r="CH55" s="2492"/>
      <c r="CI55" s="2492"/>
      <c r="CJ55" s="2492"/>
      <c r="CK55" s="2492"/>
      <c r="CL55" s="2492"/>
      <c r="CM55" s="2492"/>
      <c r="CN55" s="2492"/>
      <c r="CO55" s="2492"/>
      <c r="CP55" s="2492"/>
      <c r="CQ55" s="2492"/>
      <c r="CR55" s="2492"/>
      <c r="CS55" s="2492"/>
    </row>
    <row r="56" spans="3:118" s="163" customFormat="1" ht="10.5" customHeight="1">
      <c r="C56" s="2597"/>
      <c r="D56" s="2598"/>
      <c r="E56" s="2598"/>
      <c r="F56" s="2598"/>
      <c r="G56" s="2598"/>
      <c r="H56" s="2598"/>
      <c r="I56" s="2598"/>
      <c r="J56" s="2598"/>
      <c r="K56" s="2598"/>
      <c r="L56" s="2598"/>
      <c r="M56" s="2598"/>
      <c r="N56" s="2598"/>
      <c r="O56" s="2598"/>
      <c r="P56" s="2598"/>
      <c r="Q56" s="2598"/>
      <c r="R56" s="2598"/>
      <c r="S56" s="2598"/>
      <c r="T56" s="2598"/>
      <c r="U56" s="2525"/>
      <c r="V56" s="2526"/>
      <c r="W56" s="2526"/>
      <c r="X56" s="2526"/>
      <c r="Y56" s="2526"/>
      <c r="Z56" s="2526"/>
      <c r="AA56" s="2526"/>
      <c r="AB56" s="2526"/>
      <c r="AC56" s="2526"/>
      <c r="AD56" s="2526"/>
      <c r="AE56" s="2526"/>
      <c r="AF56" s="2526"/>
      <c r="AG56" s="2526"/>
      <c r="AH56" s="2526"/>
      <c r="AI56" s="2526"/>
      <c r="AJ56" s="2526"/>
      <c r="AK56" s="2484"/>
      <c r="AL56" s="2569"/>
      <c r="AM56" s="2616"/>
      <c r="AN56" s="2617"/>
      <c r="AO56" s="2617"/>
      <c r="AP56" s="2617"/>
      <c r="AQ56" s="2617"/>
      <c r="AR56" s="2617"/>
      <c r="AS56" s="2617"/>
      <c r="AT56" s="2617"/>
      <c r="AU56" s="2617"/>
      <c r="AV56" s="2617"/>
      <c r="AW56" s="2617"/>
      <c r="AX56" s="2617"/>
      <c r="AY56" s="2617"/>
      <c r="AZ56" s="2617"/>
      <c r="BA56" s="2617"/>
      <c r="BB56" s="2617"/>
      <c r="BC56" s="2617"/>
      <c r="BD56" s="2617"/>
      <c r="BE56" s="2617"/>
      <c r="BF56" s="2617"/>
      <c r="BG56" s="2617"/>
      <c r="BH56" s="2617"/>
      <c r="BI56" s="2618"/>
      <c r="BJ56" s="2644"/>
      <c r="BK56" s="2645"/>
      <c r="BL56" s="2645"/>
      <c r="BM56" s="2645"/>
      <c r="BN56" s="2645"/>
      <c r="BO56" s="2645"/>
      <c r="BP56" s="2645"/>
      <c r="BQ56" s="2645"/>
      <c r="BR56" s="2645"/>
      <c r="BS56" s="2645"/>
      <c r="BT56" s="2645"/>
      <c r="BU56" s="2645"/>
      <c r="CG56" s="2493"/>
      <c r="CH56" s="2493"/>
      <c r="CI56" s="2493"/>
      <c r="CJ56" s="2493"/>
      <c r="CK56" s="2493"/>
      <c r="CL56" s="2493"/>
      <c r="CM56" s="2493"/>
      <c r="CN56" s="2493"/>
      <c r="CO56" s="2493"/>
      <c r="CP56" s="2493"/>
      <c r="CQ56" s="2493"/>
      <c r="CR56" s="2493"/>
      <c r="CS56" s="2493"/>
    </row>
    <row r="57" spans="3:118" s="163" customFormat="1" ht="10.5" customHeight="1" thickBot="1">
      <c r="C57" s="2599"/>
      <c r="D57" s="2468"/>
      <c r="E57" s="2468"/>
      <c r="F57" s="2468"/>
      <c r="G57" s="2468"/>
      <c r="H57" s="2468"/>
      <c r="I57" s="2468"/>
      <c r="J57" s="2468"/>
      <c r="K57" s="2468"/>
      <c r="L57" s="2468"/>
      <c r="M57" s="2468"/>
      <c r="N57" s="2468"/>
      <c r="O57" s="2468"/>
      <c r="P57" s="2468"/>
      <c r="Q57" s="2468"/>
      <c r="R57" s="2468"/>
      <c r="S57" s="2468"/>
      <c r="T57" s="2468"/>
      <c r="U57" s="2466"/>
      <c r="V57" s="2467"/>
      <c r="W57" s="2467"/>
      <c r="X57" s="2467"/>
      <c r="Y57" s="2467"/>
      <c r="Z57" s="2467"/>
      <c r="AA57" s="2467"/>
      <c r="AB57" s="2467"/>
      <c r="AC57" s="2467"/>
      <c r="AD57" s="2467"/>
      <c r="AE57" s="2467"/>
      <c r="AF57" s="2467"/>
      <c r="AG57" s="2467"/>
      <c r="AH57" s="2467"/>
      <c r="AI57" s="2467"/>
      <c r="AJ57" s="2467"/>
      <c r="AK57" s="2604"/>
      <c r="AL57" s="2605"/>
      <c r="AM57" s="2619"/>
      <c r="AN57" s="2620"/>
      <c r="AO57" s="2620"/>
      <c r="AP57" s="2620"/>
      <c r="AQ57" s="2620"/>
      <c r="AR57" s="2620"/>
      <c r="AS57" s="2620"/>
      <c r="AT57" s="2620"/>
      <c r="AU57" s="2620"/>
      <c r="AV57" s="2620"/>
      <c r="AW57" s="2620"/>
      <c r="AX57" s="2620"/>
      <c r="AY57" s="2620"/>
      <c r="AZ57" s="2620"/>
      <c r="BA57" s="2620"/>
      <c r="BB57" s="2620"/>
      <c r="BC57" s="2620"/>
      <c r="BD57" s="2620"/>
      <c r="BE57" s="2620"/>
      <c r="BF57" s="2620"/>
      <c r="BG57" s="2620"/>
      <c r="BH57" s="2620"/>
      <c r="BI57" s="2621"/>
      <c r="BJ57" s="2644"/>
      <c r="BK57" s="2645"/>
      <c r="BL57" s="2645"/>
      <c r="BM57" s="2645"/>
      <c r="BN57" s="2645"/>
      <c r="BO57" s="2645"/>
      <c r="BP57" s="2645"/>
      <c r="BQ57" s="2645"/>
      <c r="BR57" s="2645"/>
      <c r="BS57" s="2645"/>
      <c r="BT57" s="2645"/>
      <c r="BU57" s="2645"/>
      <c r="CG57" s="2494"/>
      <c r="CH57" s="2494"/>
      <c r="CI57" s="2494"/>
      <c r="CJ57" s="2494"/>
      <c r="CK57" s="2494"/>
      <c r="CL57" s="2494"/>
      <c r="CM57" s="2494"/>
      <c r="CN57" s="2494"/>
      <c r="CO57" s="2494"/>
      <c r="CP57" s="2494"/>
      <c r="CQ57" s="2494"/>
      <c r="CR57" s="2494"/>
      <c r="CS57" s="2494"/>
    </row>
    <row r="58" spans="3:118" s="163" customFormat="1" ht="10.5" customHeight="1" thickTop="1">
      <c r="C58" s="2540" t="s">
        <v>358</v>
      </c>
      <c r="D58" s="1985"/>
      <c r="E58" s="1985"/>
      <c r="F58" s="1985"/>
      <c r="G58" s="1985"/>
      <c r="H58" s="1985"/>
      <c r="I58" s="1985"/>
      <c r="J58" s="1985"/>
      <c r="K58" s="1985"/>
      <c r="L58" s="1985"/>
      <c r="M58" s="1985"/>
      <c r="N58" s="1985"/>
      <c r="O58" s="1985"/>
      <c r="P58" s="1985"/>
      <c r="Q58" s="1985"/>
      <c r="R58" s="1985"/>
      <c r="S58" s="1985"/>
      <c r="T58" s="1985"/>
      <c r="U58" s="2531">
        <f>SUM(U39:AJ57)</f>
        <v>0</v>
      </c>
      <c r="V58" s="2532"/>
      <c r="W58" s="2532"/>
      <c r="X58" s="2532"/>
      <c r="Y58" s="2532"/>
      <c r="Z58" s="2532"/>
      <c r="AA58" s="2532"/>
      <c r="AB58" s="2532"/>
      <c r="AC58" s="2532"/>
      <c r="AD58" s="2532"/>
      <c r="AE58" s="2532"/>
      <c r="AF58" s="2532"/>
      <c r="AG58" s="2532"/>
      <c r="AH58" s="2532"/>
      <c r="AI58" s="2532"/>
      <c r="AJ58" s="2532"/>
      <c r="AK58" s="2514" t="s">
        <v>16</v>
      </c>
      <c r="AL58" s="2515"/>
      <c r="AM58" s="912"/>
      <c r="AN58" s="185"/>
      <c r="AO58" s="185"/>
      <c r="AP58" s="185"/>
      <c r="AQ58" s="185"/>
      <c r="AR58" s="185"/>
      <c r="AS58" s="186"/>
      <c r="AT58" s="186"/>
      <c r="AU58" s="186"/>
      <c r="AV58" s="186"/>
      <c r="AW58" s="186"/>
      <c r="AX58" s="186"/>
      <c r="AY58" s="186"/>
      <c r="AZ58" s="186"/>
      <c r="BA58" s="185"/>
      <c r="BB58" s="185"/>
      <c r="BC58" s="185"/>
      <c r="BD58" s="185"/>
      <c r="BE58" s="185"/>
      <c r="BF58" s="185"/>
      <c r="BG58" s="185"/>
      <c r="BH58" s="185"/>
      <c r="BI58" s="187"/>
      <c r="BJ58" s="2640" t="str">
        <f>CG66</f>
        <v/>
      </c>
      <c r="BK58" s="2641"/>
      <c r="BL58" s="2641"/>
      <c r="BM58" s="2641"/>
      <c r="BN58" s="2641"/>
      <c r="BO58" s="2641"/>
      <c r="BP58" s="2641"/>
      <c r="BQ58" s="2641"/>
      <c r="BR58" s="2641"/>
      <c r="BS58" s="2641"/>
      <c r="BT58" s="2641"/>
      <c r="BU58" s="2641"/>
      <c r="CG58" s="2495">
        <f>SUM(CG39:CS54)</f>
        <v>0</v>
      </c>
      <c r="CH58" s="2496"/>
      <c r="CI58" s="2496"/>
      <c r="CJ58" s="2496"/>
      <c r="CK58" s="2496"/>
      <c r="CL58" s="2496"/>
      <c r="CM58" s="2496"/>
      <c r="CN58" s="2496"/>
      <c r="CO58" s="2496"/>
      <c r="CP58" s="2496"/>
      <c r="CQ58" s="2496"/>
      <c r="CR58" s="2496"/>
      <c r="CS58" s="2497"/>
      <c r="CT58" s="2483" t="s">
        <v>340</v>
      </c>
      <c r="CU58" s="2484"/>
      <c r="CV58" s="2484"/>
      <c r="CW58" s="2484"/>
      <c r="CX58" s="2484"/>
      <c r="CY58" s="2484"/>
      <c r="CZ58" s="2484"/>
      <c r="DA58" s="2484"/>
      <c r="DB58" s="2484"/>
      <c r="DC58" s="2484"/>
      <c r="DD58" s="2484"/>
      <c r="DE58" s="2484"/>
      <c r="DF58" s="2484"/>
      <c r="DG58" s="2484"/>
      <c r="DH58" s="2484"/>
      <c r="DI58" s="2484"/>
      <c r="DJ58" s="2484"/>
      <c r="DK58" s="2484"/>
      <c r="DL58" s="2484"/>
      <c r="DM58" s="2484"/>
      <c r="DN58" s="2484"/>
    </row>
    <row r="59" spans="3:118" s="163" customFormat="1" ht="10.5" customHeight="1" thickBot="1">
      <c r="C59" s="2594"/>
      <c r="D59" s="1986"/>
      <c r="E59" s="1986"/>
      <c r="F59" s="1986"/>
      <c r="G59" s="1986"/>
      <c r="H59" s="1986"/>
      <c r="I59" s="1986"/>
      <c r="J59" s="1986"/>
      <c r="K59" s="1986"/>
      <c r="L59" s="1986"/>
      <c r="M59" s="1986"/>
      <c r="N59" s="1986"/>
      <c r="O59" s="1986"/>
      <c r="P59" s="1986"/>
      <c r="Q59" s="1986"/>
      <c r="R59" s="1986"/>
      <c r="S59" s="1986"/>
      <c r="T59" s="1986"/>
      <c r="U59" s="2533"/>
      <c r="V59" s="2534"/>
      <c r="W59" s="2534"/>
      <c r="X59" s="2534"/>
      <c r="Y59" s="2534"/>
      <c r="Z59" s="2534"/>
      <c r="AA59" s="2534"/>
      <c r="AB59" s="2534"/>
      <c r="AC59" s="2534"/>
      <c r="AD59" s="2534"/>
      <c r="AE59" s="2534"/>
      <c r="AF59" s="2534"/>
      <c r="AG59" s="2534"/>
      <c r="AH59" s="2534"/>
      <c r="AI59" s="2534"/>
      <c r="AJ59" s="2534"/>
      <c r="AK59" s="1986"/>
      <c r="AL59" s="2516"/>
      <c r="AM59" s="904"/>
      <c r="AN59" s="188"/>
      <c r="AO59" s="188"/>
      <c r="AP59" s="188"/>
      <c r="AQ59" s="188"/>
      <c r="AR59" s="188"/>
      <c r="AS59" s="189"/>
      <c r="AT59" s="189"/>
      <c r="AU59" s="189"/>
      <c r="AV59" s="189"/>
      <c r="AW59" s="189"/>
      <c r="AX59" s="189"/>
      <c r="AY59" s="188"/>
      <c r="AZ59" s="188"/>
      <c r="BA59" s="188"/>
      <c r="BB59" s="188"/>
      <c r="BC59" s="188"/>
      <c r="BD59" s="188"/>
      <c r="BE59" s="188"/>
      <c r="BF59" s="188"/>
      <c r="BG59" s="188"/>
      <c r="BH59" s="188"/>
      <c r="BI59" s="190"/>
      <c r="BJ59" s="2640"/>
      <c r="BK59" s="2641"/>
      <c r="BL59" s="2641"/>
      <c r="BM59" s="2641"/>
      <c r="BN59" s="2641"/>
      <c r="BO59" s="2641"/>
      <c r="BP59" s="2641"/>
      <c r="BQ59" s="2641"/>
      <c r="BR59" s="2641"/>
      <c r="BS59" s="2641"/>
      <c r="BT59" s="2641"/>
      <c r="BU59" s="2641"/>
      <c r="CG59" s="2498"/>
      <c r="CH59" s="2499"/>
      <c r="CI59" s="2499"/>
      <c r="CJ59" s="2499"/>
      <c r="CK59" s="2499"/>
      <c r="CL59" s="2499"/>
      <c r="CM59" s="2499"/>
      <c r="CN59" s="2499"/>
      <c r="CO59" s="2499"/>
      <c r="CP59" s="2499"/>
      <c r="CQ59" s="2499"/>
      <c r="CR59" s="2499"/>
      <c r="CS59" s="2500"/>
      <c r="CT59" s="2483"/>
      <c r="CU59" s="2484"/>
      <c r="CV59" s="2484"/>
      <c r="CW59" s="2484"/>
      <c r="CX59" s="2484"/>
      <c r="CY59" s="2484"/>
      <c r="CZ59" s="2484"/>
      <c r="DA59" s="2484"/>
      <c r="DB59" s="2484"/>
      <c r="DC59" s="2484"/>
      <c r="DD59" s="2484"/>
      <c r="DE59" s="2484"/>
      <c r="DF59" s="2484"/>
      <c r="DG59" s="2484"/>
      <c r="DH59" s="2484"/>
      <c r="DI59" s="2484"/>
      <c r="DJ59" s="2484"/>
      <c r="DK59" s="2484"/>
      <c r="DL59" s="2484"/>
      <c r="DM59" s="2484"/>
      <c r="DN59" s="2484"/>
    </row>
    <row r="60" spans="3:118" s="391" customFormat="1" ht="13.5" customHeight="1">
      <c r="E60" s="2450" t="s">
        <v>472</v>
      </c>
      <c r="F60" s="2450"/>
      <c r="G60" s="2450"/>
      <c r="H60" s="2450"/>
      <c r="I60" s="2450"/>
      <c r="J60" s="2450"/>
      <c r="K60" s="2450"/>
      <c r="L60" s="2450"/>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c r="AS60" s="2450"/>
      <c r="AT60" s="2450"/>
      <c r="AU60" s="2450"/>
      <c r="AV60" s="2450"/>
      <c r="AW60" s="2450"/>
      <c r="AX60" s="2450"/>
      <c r="AY60" s="2450"/>
      <c r="AZ60" s="2450"/>
      <c r="BA60" s="2450"/>
      <c r="BB60" s="2450"/>
      <c r="BC60" s="2450"/>
      <c r="BD60" s="2450"/>
      <c r="BE60" s="2450"/>
      <c r="BF60" s="2450"/>
      <c r="BG60" s="2450"/>
      <c r="BH60" s="2450"/>
      <c r="BI60" s="2450"/>
      <c r="BJ60" s="2450"/>
      <c r="BK60" s="2450"/>
      <c r="BL60" s="2450"/>
      <c r="BM60" s="2450"/>
      <c r="BN60" s="2450"/>
      <c r="BO60" s="2450"/>
      <c r="BP60" s="2450"/>
      <c r="BQ60" s="2450"/>
      <c r="BR60" s="2450"/>
      <c r="BS60" s="2450"/>
      <c r="BT60" s="2450"/>
      <c r="BU60" s="2450"/>
      <c r="BV60" s="2450"/>
    </row>
    <row r="61" spans="3:118" s="391" customFormat="1" ht="13.5" customHeight="1">
      <c r="E61" s="2451" t="s">
        <v>887</v>
      </c>
      <c r="F61" s="2451"/>
      <c r="G61" s="2451"/>
      <c r="H61" s="2451"/>
      <c r="I61" s="2451"/>
      <c r="J61" s="2451"/>
      <c r="K61" s="2451"/>
      <c r="L61" s="24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51"/>
      <c r="AW61" s="2451"/>
      <c r="AX61" s="2451"/>
      <c r="AY61" s="2451"/>
      <c r="AZ61" s="2451"/>
      <c r="BA61" s="2451"/>
      <c r="BB61" s="2451"/>
      <c r="BC61" s="2451"/>
      <c r="BD61" s="2451"/>
      <c r="BE61" s="2451"/>
      <c r="BF61" s="2451"/>
      <c r="BG61" s="2451"/>
      <c r="BH61" s="2451"/>
      <c r="BI61" s="2451"/>
      <c r="BJ61" s="2451"/>
      <c r="BK61" s="2451"/>
      <c r="BL61" s="2451"/>
      <c r="BM61" s="2451"/>
      <c r="BN61" s="2451"/>
      <c r="BO61" s="2451"/>
      <c r="BP61" s="2451"/>
      <c r="BQ61" s="2451"/>
      <c r="BR61" s="2451"/>
      <c r="BS61" s="2451"/>
      <c r="BT61" s="2451"/>
      <c r="BU61" s="2451"/>
      <c r="BV61" s="2451"/>
    </row>
    <row r="62" spans="3:118" s="163" customFormat="1" ht="9" customHeight="1">
      <c r="L62" s="193"/>
      <c r="M62" s="193"/>
      <c r="N62" s="193"/>
      <c r="O62" s="193"/>
      <c r="P62" s="193"/>
      <c r="Q62" s="193"/>
      <c r="R62" s="193"/>
      <c r="S62" s="193"/>
      <c r="T62" s="193"/>
      <c r="U62" s="193"/>
      <c r="V62" s="193"/>
      <c r="W62" s="193"/>
      <c r="X62" s="193"/>
      <c r="Y62" s="193"/>
      <c r="Z62" s="193"/>
      <c r="AA62" s="193"/>
      <c r="AB62" s="193"/>
      <c r="AC62" s="194"/>
      <c r="AD62" s="194"/>
      <c r="AE62" s="194"/>
      <c r="AF62" s="194"/>
      <c r="AG62" s="194"/>
    </row>
    <row r="63" spans="3:118" s="163" customFormat="1" ht="9" customHeight="1" thickBot="1">
      <c r="L63" s="193"/>
      <c r="M63" s="193"/>
      <c r="N63" s="193"/>
      <c r="O63" s="193"/>
      <c r="P63" s="193"/>
      <c r="Q63" s="193"/>
      <c r="R63" s="193"/>
      <c r="S63" s="193"/>
      <c r="T63" s="193"/>
      <c r="U63" s="193"/>
      <c r="V63" s="193"/>
      <c r="W63" s="193"/>
      <c r="X63" s="193"/>
      <c r="Y63" s="193"/>
      <c r="Z63" s="193"/>
      <c r="AA63" s="193"/>
      <c r="AB63" s="193"/>
      <c r="AC63" s="194"/>
      <c r="AD63" s="194"/>
      <c r="AE63" s="194"/>
      <c r="AF63" s="194"/>
      <c r="AG63" s="194"/>
    </row>
    <row r="64" spans="3:118" s="163" customFormat="1" ht="9" customHeight="1">
      <c r="C64" s="2590" t="s">
        <v>380</v>
      </c>
      <c r="D64" s="2590"/>
      <c r="E64" s="2590"/>
      <c r="F64" s="2590"/>
      <c r="G64" s="2590"/>
      <c r="H64" s="2590"/>
      <c r="I64" s="2590"/>
      <c r="J64" s="2590"/>
      <c r="K64" s="2590"/>
      <c r="L64" s="2590"/>
      <c r="M64" s="2590"/>
      <c r="N64" s="2590"/>
      <c r="O64" s="2590"/>
      <c r="P64" s="2590"/>
      <c r="Q64" s="2590"/>
      <c r="R64" s="2590"/>
      <c r="S64" s="2590"/>
      <c r="T64" s="2590"/>
      <c r="V64" s="193"/>
      <c r="W64" s="193"/>
      <c r="X64" s="193"/>
      <c r="Y64" s="193"/>
      <c r="Z64" s="193"/>
      <c r="AA64" s="193"/>
      <c r="AB64" s="193"/>
      <c r="CG64" s="2633" t="str">
        <f>IF(CG58&gt;0,"添付書類が足りません","")</f>
        <v/>
      </c>
      <c r="CH64" s="2514"/>
      <c r="CI64" s="2514"/>
      <c r="CJ64" s="2514"/>
      <c r="CK64" s="2514"/>
      <c r="CL64" s="2514"/>
      <c r="CM64" s="2514"/>
      <c r="CN64" s="2514"/>
      <c r="CO64" s="2514"/>
      <c r="CP64" s="2514"/>
      <c r="CQ64" s="2514"/>
      <c r="CR64" s="2514"/>
      <c r="CS64" s="2515"/>
    </row>
    <row r="65" spans="3:97" s="163" customFormat="1" ht="9" customHeight="1" thickBot="1">
      <c r="C65" s="2590"/>
      <c r="D65" s="2590"/>
      <c r="E65" s="2590"/>
      <c r="F65" s="2590"/>
      <c r="G65" s="2590"/>
      <c r="H65" s="2590"/>
      <c r="I65" s="2590"/>
      <c r="J65" s="2590"/>
      <c r="K65" s="2590"/>
      <c r="L65" s="2590"/>
      <c r="M65" s="2590"/>
      <c r="N65" s="2590"/>
      <c r="O65" s="2590"/>
      <c r="P65" s="2590"/>
      <c r="Q65" s="2590"/>
      <c r="R65" s="2590"/>
      <c r="S65" s="2590"/>
      <c r="T65" s="2590"/>
      <c r="V65" s="195"/>
      <c r="W65" s="195"/>
      <c r="X65" s="195"/>
      <c r="Y65" s="195"/>
      <c r="Z65" s="195"/>
      <c r="AA65" s="195"/>
      <c r="AB65" s="195"/>
      <c r="AC65" s="195"/>
      <c r="CG65" s="2594"/>
      <c r="CH65" s="1986"/>
      <c r="CI65" s="1986"/>
      <c r="CJ65" s="1986"/>
      <c r="CK65" s="1986"/>
      <c r="CL65" s="1986"/>
      <c r="CM65" s="1986"/>
      <c r="CN65" s="1986"/>
      <c r="CO65" s="1986"/>
      <c r="CP65" s="1986"/>
      <c r="CQ65" s="1986"/>
      <c r="CR65" s="1986"/>
      <c r="CS65" s="2516"/>
    </row>
    <row r="66" spans="3:97" s="163" customFormat="1" ht="10.5" customHeight="1">
      <c r="C66" s="2586" t="s">
        <v>34</v>
      </c>
      <c r="D66" s="2587"/>
      <c r="E66" s="2587"/>
      <c r="F66" s="2587"/>
      <c r="G66" s="2587"/>
      <c r="H66" s="2587"/>
      <c r="I66" s="2587"/>
      <c r="J66" s="2587"/>
      <c r="K66" s="2587"/>
      <c r="L66" s="2587"/>
      <c r="M66" s="2587"/>
      <c r="N66" s="2587"/>
      <c r="O66" s="2587"/>
      <c r="P66" s="2587"/>
      <c r="Q66" s="2587"/>
      <c r="R66" s="2587"/>
      <c r="S66" s="2587"/>
      <c r="T66" s="2587"/>
      <c r="U66" s="2591">
        <f>U28-U58</f>
        <v>0</v>
      </c>
      <c r="V66" s="2532"/>
      <c r="W66" s="2532"/>
      <c r="X66" s="2532"/>
      <c r="Y66" s="2532"/>
      <c r="Z66" s="2532"/>
      <c r="AA66" s="2532"/>
      <c r="AB66" s="2532"/>
      <c r="AC66" s="2532"/>
      <c r="AD66" s="2532"/>
      <c r="AE66" s="2532"/>
      <c r="AF66" s="2532"/>
      <c r="AG66" s="2532"/>
      <c r="AH66" s="2532"/>
      <c r="AI66" s="2532"/>
      <c r="AJ66" s="2532"/>
      <c r="AK66" s="2514" t="s">
        <v>16</v>
      </c>
      <c r="AL66" s="2593"/>
      <c r="AM66" s="2606" t="str">
        <f>IF(U66=0,"ＯＫ",IF(U66&gt;0,"領収書等が不足しています",IF(U66&lt;0,"契約書等が不足しています","確認")))</f>
        <v>ＯＫ</v>
      </c>
      <c r="AN66" s="2607"/>
      <c r="AO66" s="2607"/>
      <c r="AP66" s="2607"/>
      <c r="AQ66" s="2607"/>
      <c r="AR66" s="2607"/>
      <c r="AS66" s="2607"/>
      <c r="AT66" s="2607"/>
      <c r="AU66" s="2607"/>
      <c r="AV66" s="2607"/>
      <c r="AW66" s="2607"/>
      <c r="AX66" s="2607"/>
      <c r="AY66" s="2607"/>
      <c r="AZ66" s="2607"/>
      <c r="BA66" s="2607"/>
      <c r="BB66" s="2607"/>
      <c r="BC66" s="2607"/>
      <c r="BD66" s="2607"/>
      <c r="BE66" s="2607"/>
      <c r="BF66" s="2607"/>
      <c r="BG66" s="2607"/>
      <c r="BH66" s="2607"/>
      <c r="BI66" s="2608"/>
      <c r="CG66" s="2634" t="str">
        <f>IF(BJ55="添付書類が足りません",CG58,"")</f>
        <v/>
      </c>
      <c r="CH66" s="2635"/>
      <c r="CI66" s="2635"/>
      <c r="CJ66" s="2635"/>
      <c r="CK66" s="2635"/>
      <c r="CL66" s="2635"/>
      <c r="CM66" s="2635"/>
      <c r="CN66" s="2635"/>
      <c r="CO66" s="2635"/>
      <c r="CP66" s="2635"/>
      <c r="CQ66" s="2635"/>
      <c r="CR66" s="2635"/>
      <c r="CS66" s="2636"/>
    </row>
    <row r="67" spans="3:97" s="163" customFormat="1" ht="10.5" customHeight="1" thickBot="1">
      <c r="C67" s="2588"/>
      <c r="D67" s="2589"/>
      <c r="E67" s="2589"/>
      <c r="F67" s="2589"/>
      <c r="G67" s="2589"/>
      <c r="H67" s="2589"/>
      <c r="I67" s="2589"/>
      <c r="J67" s="2589"/>
      <c r="K67" s="2589"/>
      <c r="L67" s="2589"/>
      <c r="M67" s="2589"/>
      <c r="N67" s="2589"/>
      <c r="O67" s="2589"/>
      <c r="P67" s="2589"/>
      <c r="Q67" s="2589"/>
      <c r="R67" s="2589"/>
      <c r="S67" s="2589"/>
      <c r="T67" s="2589"/>
      <c r="U67" s="2592"/>
      <c r="V67" s="2534"/>
      <c r="W67" s="2534"/>
      <c r="X67" s="2534"/>
      <c r="Y67" s="2534"/>
      <c r="Z67" s="2534"/>
      <c r="AA67" s="2534"/>
      <c r="AB67" s="2534"/>
      <c r="AC67" s="2534"/>
      <c r="AD67" s="2534"/>
      <c r="AE67" s="2534"/>
      <c r="AF67" s="2534"/>
      <c r="AG67" s="2534"/>
      <c r="AH67" s="2534"/>
      <c r="AI67" s="2534"/>
      <c r="AJ67" s="2534"/>
      <c r="AK67" s="1986"/>
      <c r="AL67" s="2513"/>
      <c r="AM67" s="2609"/>
      <c r="AN67" s="2610"/>
      <c r="AO67" s="2610"/>
      <c r="AP67" s="2610"/>
      <c r="AQ67" s="2610"/>
      <c r="AR67" s="2610"/>
      <c r="AS67" s="2610"/>
      <c r="AT67" s="2610"/>
      <c r="AU67" s="2610"/>
      <c r="AV67" s="2610"/>
      <c r="AW67" s="2610"/>
      <c r="AX67" s="2610"/>
      <c r="AY67" s="2610"/>
      <c r="AZ67" s="2610"/>
      <c r="BA67" s="2610"/>
      <c r="BB67" s="2610"/>
      <c r="BC67" s="2610"/>
      <c r="BD67" s="2610"/>
      <c r="BE67" s="2610"/>
      <c r="BF67" s="2610"/>
      <c r="BG67" s="2610"/>
      <c r="BH67" s="2610"/>
      <c r="BI67" s="2611"/>
      <c r="CG67" s="2637"/>
      <c r="CH67" s="2638"/>
      <c r="CI67" s="2638"/>
      <c r="CJ67" s="2638"/>
      <c r="CK67" s="2638"/>
      <c r="CL67" s="2638"/>
      <c r="CM67" s="2638"/>
      <c r="CN67" s="2638"/>
      <c r="CO67" s="2638"/>
      <c r="CP67" s="2638"/>
      <c r="CQ67" s="2638"/>
      <c r="CR67" s="2638"/>
      <c r="CS67" s="2639"/>
    </row>
    <row r="68" spans="3:97" s="163" customFormat="1" ht="9" customHeight="1">
      <c r="L68" s="195"/>
      <c r="M68" s="195"/>
      <c r="N68" s="195"/>
      <c r="O68" s="195"/>
      <c r="P68" s="195"/>
      <c r="Q68" s="195"/>
      <c r="R68" s="195"/>
      <c r="V68" s="195"/>
      <c r="W68" s="195"/>
      <c r="X68" s="195"/>
      <c r="Y68" s="195"/>
      <c r="Z68" s="195"/>
      <c r="AA68" s="195"/>
      <c r="AB68" s="195"/>
    </row>
    <row r="69" spans="3:97" s="163" customFormat="1" ht="9" customHeight="1">
      <c r="L69" s="195"/>
      <c r="M69" s="195"/>
      <c r="N69" s="195"/>
      <c r="O69" s="195"/>
      <c r="P69" s="195"/>
      <c r="Q69" s="195"/>
      <c r="R69" s="195"/>
      <c r="V69" s="195"/>
      <c r="W69" s="195"/>
      <c r="X69" s="195"/>
      <c r="Y69" s="195"/>
      <c r="Z69" s="195"/>
      <c r="AA69" s="195"/>
      <c r="AB69" s="195"/>
      <c r="AC69" s="195"/>
    </row>
    <row r="70" spans="3:97" s="163" customFormat="1" ht="9" customHeight="1">
      <c r="L70" s="195"/>
      <c r="M70" s="195"/>
      <c r="N70" s="195"/>
      <c r="O70" s="195"/>
      <c r="P70" s="195"/>
      <c r="Q70" s="195"/>
      <c r="R70" s="195"/>
      <c r="V70" s="195"/>
      <c r="W70" s="195"/>
      <c r="X70" s="195"/>
      <c r="Y70" s="195"/>
      <c r="Z70" s="195"/>
      <c r="AA70" s="195"/>
      <c r="AB70" s="195"/>
    </row>
    <row r="71" spans="3:97" s="163" customFormat="1" ht="9" customHeight="1">
      <c r="C71" s="392"/>
      <c r="D71" s="392"/>
      <c r="E71" s="392"/>
      <c r="F71" s="392"/>
      <c r="G71" s="392"/>
      <c r="H71" s="392"/>
      <c r="I71" s="392"/>
      <c r="J71" s="392"/>
      <c r="K71" s="392"/>
      <c r="L71" s="393"/>
      <c r="M71" s="393"/>
      <c r="N71" s="393"/>
      <c r="O71" s="393"/>
      <c r="P71" s="393"/>
      <c r="Q71" s="393"/>
      <c r="R71" s="393"/>
      <c r="S71" s="392"/>
      <c r="T71" s="392"/>
      <c r="U71" s="392"/>
      <c r="V71" s="393"/>
      <c r="W71" s="393"/>
      <c r="X71" s="393"/>
      <c r="Y71" s="393"/>
      <c r="Z71" s="393"/>
      <c r="AA71" s="393"/>
      <c r="AB71" s="393"/>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c r="BK71" s="392"/>
      <c r="BL71" s="392"/>
      <c r="BM71" s="392"/>
      <c r="BN71" s="392"/>
      <c r="BO71" s="392"/>
      <c r="BP71" s="392"/>
      <c r="BQ71" s="392"/>
      <c r="BR71" s="392"/>
      <c r="BS71" s="392"/>
      <c r="BT71" s="394"/>
      <c r="BU71" s="394"/>
      <c r="BV71" s="394"/>
      <c r="BW71" s="394"/>
      <c r="BX71" s="394"/>
      <c r="BY71" s="394"/>
      <c r="BZ71" s="394"/>
      <c r="CA71" s="394"/>
    </row>
    <row r="72" spans="3:97" s="163" customFormat="1" ht="12.75" customHeight="1">
      <c r="C72" s="394" t="s">
        <v>373</v>
      </c>
      <c r="D72" s="394"/>
      <c r="E72" s="394"/>
      <c r="F72" s="394"/>
      <c r="G72" s="394"/>
      <c r="H72" s="394"/>
      <c r="I72" s="394"/>
      <c r="J72" s="394"/>
      <c r="K72" s="394"/>
      <c r="L72" s="396"/>
      <c r="M72" s="396"/>
      <c r="N72" s="396"/>
      <c r="O72" s="396"/>
      <c r="P72" s="396"/>
      <c r="Q72" s="396"/>
      <c r="R72" s="396"/>
      <c r="S72" s="394"/>
      <c r="T72" s="394"/>
      <c r="U72" s="394"/>
      <c r="V72" s="396"/>
      <c r="W72" s="396"/>
      <c r="X72" s="396"/>
      <c r="Y72" s="396"/>
      <c r="Z72" s="396"/>
      <c r="AA72" s="396"/>
      <c r="AB72" s="396"/>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c r="CA72" s="394"/>
    </row>
    <row r="73" spans="3:97" s="163" customFormat="1" ht="12.75" customHeight="1">
      <c r="C73" s="394"/>
      <c r="D73" s="394"/>
      <c r="E73" s="394" t="s">
        <v>359</v>
      </c>
      <c r="F73" s="394"/>
      <c r="G73" s="394"/>
      <c r="H73" s="394"/>
      <c r="I73" s="394"/>
      <c r="J73" s="394"/>
      <c r="K73" s="394"/>
      <c r="L73" s="394"/>
      <c r="M73" s="394"/>
      <c r="N73" s="394"/>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row>
    <row r="74" spans="3:97" s="163" customFormat="1" ht="12.75" customHeight="1">
      <c r="C74" s="394"/>
      <c r="D74" s="394"/>
      <c r="E74" s="394" t="s">
        <v>360</v>
      </c>
      <c r="F74" s="394"/>
      <c r="G74" s="394"/>
      <c r="H74" s="394"/>
      <c r="I74" s="394"/>
      <c r="J74" s="394"/>
      <c r="K74" s="394"/>
      <c r="L74" s="394"/>
      <c r="M74" s="394"/>
      <c r="N74" s="394"/>
      <c r="O74" s="394"/>
      <c r="P74" s="394"/>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row>
    <row r="75" spans="3:97" s="163" customFormat="1" ht="12.75" customHeight="1">
      <c r="C75" s="394"/>
      <c r="D75" s="394"/>
      <c r="E75" s="2453" t="s">
        <v>361</v>
      </c>
      <c r="F75" s="2453"/>
      <c r="G75" s="2453"/>
      <c r="H75" s="2453"/>
      <c r="I75" s="2453"/>
      <c r="J75" s="2453"/>
      <c r="K75" s="2453"/>
      <c r="L75" s="2453"/>
      <c r="M75" s="2453"/>
      <c r="N75" s="2453"/>
      <c r="O75" s="2453"/>
      <c r="P75" s="2453"/>
      <c r="Q75" s="2453"/>
      <c r="R75" s="2453"/>
      <c r="S75" s="2453"/>
      <c r="T75" s="2453"/>
      <c r="U75" s="2453"/>
      <c r="V75" s="2453"/>
      <c r="W75" s="2453"/>
      <c r="X75" s="2453"/>
      <c r="Y75" s="2453"/>
      <c r="Z75" s="2453"/>
      <c r="AA75" s="2453"/>
      <c r="AB75" s="2453"/>
      <c r="AC75" s="2453"/>
      <c r="AD75" s="2453"/>
      <c r="AE75" s="2453"/>
      <c r="AF75" s="2453"/>
      <c r="AG75" s="2453"/>
      <c r="AH75" s="2453"/>
      <c r="AI75" s="2453"/>
      <c r="AJ75" s="2453"/>
      <c r="AK75" s="2453"/>
      <c r="AL75" s="2453"/>
      <c r="AM75" s="2453"/>
      <c r="AN75" s="2453"/>
      <c r="AO75" s="2453"/>
      <c r="AP75" s="2453"/>
      <c r="AQ75" s="2453"/>
      <c r="AR75" s="2453"/>
      <c r="AS75" s="2453"/>
      <c r="AT75" s="2453"/>
      <c r="AU75" s="2453"/>
      <c r="AV75" s="2453"/>
      <c r="AW75" s="2453"/>
      <c r="AX75" s="2453"/>
      <c r="AY75" s="2453"/>
      <c r="AZ75" s="2453"/>
      <c r="BA75" s="2453"/>
      <c r="BB75" s="2453"/>
      <c r="BC75" s="2453"/>
      <c r="BD75" s="2453"/>
      <c r="BE75" s="2453"/>
      <c r="BF75" s="2453"/>
      <c r="BG75" s="2453"/>
      <c r="BH75" s="2453"/>
      <c r="BI75" s="2453"/>
      <c r="BJ75" s="2453"/>
      <c r="BK75" s="2453"/>
      <c r="BL75" s="2453"/>
      <c r="BM75" s="2453"/>
      <c r="BN75" s="2453"/>
      <c r="BO75" s="2453"/>
      <c r="BP75" s="2453"/>
      <c r="BQ75" s="2453"/>
      <c r="BR75" s="2453"/>
      <c r="BS75" s="2453"/>
      <c r="BT75" s="394"/>
      <c r="BU75" s="394"/>
      <c r="BV75" s="394"/>
      <c r="BW75" s="394"/>
      <c r="BX75" s="394"/>
      <c r="BY75" s="394"/>
      <c r="BZ75" s="394"/>
      <c r="CA75" s="394"/>
    </row>
    <row r="76" spans="3:97" s="163" customFormat="1" ht="12.75" customHeight="1">
      <c r="C76" s="394" t="s">
        <v>80</v>
      </c>
      <c r="D76" s="394"/>
      <c r="E76" s="2453"/>
      <c r="F76" s="2453"/>
      <c r="G76" s="2453"/>
      <c r="H76" s="2453"/>
      <c r="I76" s="2453"/>
      <c r="J76" s="2453"/>
      <c r="K76" s="2453"/>
      <c r="L76" s="2453"/>
      <c r="M76" s="2453"/>
      <c r="N76" s="2453"/>
      <c r="O76" s="2453"/>
      <c r="P76" s="2453"/>
      <c r="Q76" s="2453"/>
      <c r="R76" s="2453"/>
      <c r="S76" s="2453"/>
      <c r="T76" s="2453"/>
      <c r="U76" s="2453"/>
      <c r="V76" s="2453"/>
      <c r="W76" s="2453"/>
      <c r="X76" s="2453"/>
      <c r="Y76" s="2453"/>
      <c r="Z76" s="2453"/>
      <c r="AA76" s="2453"/>
      <c r="AB76" s="2453"/>
      <c r="AC76" s="2453"/>
      <c r="AD76" s="2453"/>
      <c r="AE76" s="2453"/>
      <c r="AF76" s="2453"/>
      <c r="AG76" s="2453"/>
      <c r="AH76" s="2453"/>
      <c r="AI76" s="2453"/>
      <c r="AJ76" s="2453"/>
      <c r="AK76" s="2453"/>
      <c r="AL76" s="2453"/>
      <c r="AM76" s="2453"/>
      <c r="AN76" s="2453"/>
      <c r="AO76" s="2453"/>
      <c r="AP76" s="2453"/>
      <c r="AQ76" s="2453"/>
      <c r="AR76" s="2453"/>
      <c r="AS76" s="2453"/>
      <c r="AT76" s="2453"/>
      <c r="AU76" s="2453"/>
      <c r="AV76" s="2453"/>
      <c r="AW76" s="2453"/>
      <c r="AX76" s="2453"/>
      <c r="AY76" s="2453"/>
      <c r="AZ76" s="2453"/>
      <c r="BA76" s="2453"/>
      <c r="BB76" s="2453"/>
      <c r="BC76" s="2453"/>
      <c r="BD76" s="2453"/>
      <c r="BE76" s="2453"/>
      <c r="BF76" s="2453"/>
      <c r="BG76" s="2453"/>
      <c r="BH76" s="2453"/>
      <c r="BI76" s="2453"/>
      <c r="BJ76" s="2453"/>
      <c r="BK76" s="2453"/>
      <c r="BL76" s="2453"/>
      <c r="BM76" s="2453"/>
      <c r="BN76" s="2453"/>
      <c r="BO76" s="2453"/>
      <c r="BP76" s="2453"/>
      <c r="BQ76" s="2453"/>
      <c r="BR76" s="2453"/>
      <c r="BS76" s="2453"/>
      <c r="BT76" s="394"/>
      <c r="BU76" s="394"/>
      <c r="BV76" s="394"/>
      <c r="BW76" s="394"/>
      <c r="BX76" s="394"/>
      <c r="BY76" s="394"/>
      <c r="BZ76" s="394"/>
      <c r="CA76" s="394"/>
    </row>
    <row r="77" spans="3:97" s="163" customFormat="1" ht="12.75" customHeight="1">
      <c r="C77" s="213"/>
      <c r="D77" s="213"/>
      <c r="E77" s="2452" t="s">
        <v>464</v>
      </c>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P77" s="2452"/>
      <c r="AQ77" s="2452"/>
      <c r="AR77" s="2452"/>
      <c r="AS77" s="2452"/>
      <c r="AT77" s="2452"/>
      <c r="AU77" s="2452"/>
      <c r="AV77" s="2452"/>
      <c r="AW77" s="2452"/>
      <c r="AX77" s="2452"/>
      <c r="AY77" s="2452"/>
      <c r="AZ77" s="2452"/>
      <c r="BA77" s="2452"/>
      <c r="BB77" s="2452"/>
      <c r="BC77" s="2452"/>
      <c r="BD77" s="2452"/>
      <c r="BE77" s="2452"/>
      <c r="BF77" s="2452"/>
      <c r="BG77" s="2452"/>
      <c r="BH77" s="2452"/>
      <c r="BI77" s="2452"/>
      <c r="BJ77" s="2452"/>
      <c r="BK77" s="2452"/>
      <c r="BL77" s="2452"/>
      <c r="BM77" s="2452"/>
      <c r="BN77" s="2452"/>
      <c r="BO77" s="2452"/>
      <c r="BP77" s="2452"/>
      <c r="BQ77" s="2452"/>
      <c r="BR77" s="2452"/>
      <c r="BS77" s="2452"/>
      <c r="BT77" s="394"/>
      <c r="BU77" s="394"/>
      <c r="BV77" s="394"/>
      <c r="BW77" s="394"/>
      <c r="BX77" s="394"/>
      <c r="BY77" s="394"/>
      <c r="BZ77" s="394"/>
      <c r="CA77" s="394"/>
    </row>
    <row r="78" spans="3:97" s="163" customFormat="1" ht="12.75" customHeight="1">
      <c r="C78" s="213"/>
      <c r="D78" s="213"/>
      <c r="E78" s="2452"/>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2"/>
      <c r="AK78" s="2452"/>
      <c r="AL78" s="2452"/>
      <c r="AM78" s="2452"/>
      <c r="AN78" s="2452"/>
      <c r="AO78" s="2452"/>
      <c r="AP78" s="2452"/>
      <c r="AQ78" s="2452"/>
      <c r="AR78" s="2452"/>
      <c r="AS78" s="2452"/>
      <c r="AT78" s="2452"/>
      <c r="AU78" s="2452"/>
      <c r="AV78" s="2452"/>
      <c r="AW78" s="2452"/>
      <c r="AX78" s="2452"/>
      <c r="AY78" s="2452"/>
      <c r="AZ78" s="2452"/>
      <c r="BA78" s="2452"/>
      <c r="BB78" s="2452"/>
      <c r="BC78" s="2452"/>
      <c r="BD78" s="2452"/>
      <c r="BE78" s="2452"/>
      <c r="BF78" s="2452"/>
      <c r="BG78" s="2452"/>
      <c r="BH78" s="2452"/>
      <c r="BI78" s="2452"/>
      <c r="BJ78" s="2452"/>
      <c r="BK78" s="2452"/>
      <c r="BL78" s="2452"/>
      <c r="BM78" s="2452"/>
      <c r="BN78" s="2452"/>
      <c r="BO78" s="2452"/>
      <c r="BP78" s="2452"/>
      <c r="BQ78" s="2452"/>
      <c r="BR78" s="2452"/>
      <c r="BS78" s="2452"/>
      <c r="BT78" s="394"/>
      <c r="BU78" s="394"/>
      <c r="BV78" s="394"/>
      <c r="BW78" s="394"/>
      <c r="BX78" s="394"/>
      <c r="BY78" s="394"/>
      <c r="BZ78" s="394"/>
      <c r="CA78" s="394"/>
    </row>
    <row r="79" spans="3:97" s="163" customFormat="1" ht="9" customHeight="1">
      <c r="C79" s="174"/>
      <c r="D79" s="174"/>
      <c r="E79" s="2452"/>
      <c r="F79" s="2452"/>
      <c r="G79" s="2452"/>
      <c r="H79" s="2452"/>
      <c r="I79" s="2452"/>
      <c r="J79" s="2452"/>
      <c r="K79" s="2452"/>
      <c r="L79" s="2452"/>
      <c r="M79" s="2452"/>
      <c r="N79" s="2452"/>
      <c r="O79" s="2452"/>
      <c r="P79" s="2452"/>
      <c r="Q79" s="2452"/>
      <c r="R79" s="2452"/>
      <c r="S79" s="2452"/>
      <c r="T79" s="2452"/>
      <c r="U79" s="2452"/>
      <c r="V79" s="2452"/>
      <c r="W79" s="2452"/>
      <c r="X79" s="2452"/>
      <c r="Y79" s="2452"/>
      <c r="Z79" s="2452"/>
      <c r="AA79" s="2452"/>
      <c r="AB79" s="2452"/>
      <c r="AC79" s="2452"/>
      <c r="AD79" s="2452"/>
      <c r="AE79" s="2452"/>
      <c r="AF79" s="2452"/>
      <c r="AG79" s="2452"/>
      <c r="AH79" s="2452"/>
      <c r="AI79" s="2452"/>
      <c r="AJ79" s="2452"/>
      <c r="AK79" s="2452"/>
      <c r="AL79" s="2452"/>
      <c r="AM79" s="2452"/>
      <c r="AN79" s="2452"/>
      <c r="AO79" s="2452"/>
      <c r="AP79" s="2452"/>
      <c r="AQ79" s="2452"/>
      <c r="AR79" s="2452"/>
      <c r="AS79" s="2452"/>
      <c r="AT79" s="2452"/>
      <c r="AU79" s="2452"/>
      <c r="AV79" s="2452"/>
      <c r="AW79" s="2452"/>
      <c r="AX79" s="2452"/>
      <c r="AY79" s="2452"/>
      <c r="AZ79" s="2452"/>
      <c r="BA79" s="2452"/>
      <c r="BB79" s="2452"/>
      <c r="BC79" s="2452"/>
      <c r="BD79" s="2452"/>
      <c r="BE79" s="2452"/>
      <c r="BF79" s="2452"/>
      <c r="BG79" s="2452"/>
      <c r="BH79" s="2452"/>
      <c r="BI79" s="2452"/>
      <c r="BJ79" s="2452"/>
      <c r="BK79" s="2452"/>
      <c r="BL79" s="2452"/>
      <c r="BM79" s="2452"/>
      <c r="BN79" s="2452"/>
      <c r="BO79" s="2452"/>
      <c r="BP79" s="2452"/>
      <c r="BQ79" s="2452"/>
      <c r="BR79" s="2452"/>
      <c r="BS79" s="2452"/>
    </row>
    <row r="80" spans="3:97" s="163" customFormat="1" ht="9" customHeight="1">
      <c r="C80" s="174"/>
      <c r="D80" s="174"/>
      <c r="E80" s="174"/>
      <c r="F80" s="174"/>
      <c r="G80" s="174"/>
      <c r="H80" s="174"/>
      <c r="I80" s="174"/>
      <c r="J80" s="174"/>
      <c r="K80" s="174"/>
      <c r="L80" s="395"/>
      <c r="M80" s="395"/>
      <c r="N80" s="395"/>
      <c r="O80" s="395"/>
      <c r="P80" s="395"/>
      <c r="Q80" s="395"/>
      <c r="R80" s="395"/>
      <c r="S80" s="174"/>
      <c r="T80" s="174"/>
      <c r="U80" s="174"/>
      <c r="V80" s="395"/>
      <c r="W80" s="395"/>
      <c r="X80" s="395"/>
      <c r="Y80" s="395"/>
      <c r="Z80" s="395"/>
      <c r="AA80" s="395"/>
      <c r="AB80" s="395"/>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row>
    <row r="81" spans="11:69" s="163" customFormat="1" ht="9" customHeight="1">
      <c r="L81" s="195"/>
      <c r="M81" s="195"/>
      <c r="N81" s="195"/>
      <c r="O81" s="195"/>
      <c r="P81" s="195"/>
      <c r="Q81" s="195"/>
      <c r="R81" s="195"/>
      <c r="V81" s="195"/>
      <c r="W81" s="195"/>
      <c r="X81" s="195"/>
      <c r="Y81" s="195"/>
      <c r="Z81" s="195"/>
      <c r="AA81" s="195"/>
      <c r="AB81" s="195"/>
    </row>
    <row r="82" spans="11:69" s="163" customFormat="1" ht="9" customHeight="1">
      <c r="L82" s="195"/>
      <c r="M82" s="195"/>
      <c r="N82" s="195"/>
      <c r="O82" s="195"/>
      <c r="P82" s="195"/>
      <c r="Q82" s="195"/>
      <c r="R82" s="195"/>
      <c r="V82" s="195"/>
      <c r="W82" s="195"/>
      <c r="X82" s="195"/>
      <c r="Y82" s="195"/>
      <c r="Z82" s="195"/>
      <c r="AA82" s="195"/>
      <c r="AB82" s="195"/>
    </row>
    <row r="83" spans="11:69" s="163" customFormat="1" ht="9" customHeight="1">
      <c r="L83" s="195"/>
      <c r="M83" s="195"/>
      <c r="N83" s="195"/>
      <c r="O83" s="195"/>
      <c r="P83" s="195"/>
      <c r="Q83" s="195"/>
      <c r="R83" s="195"/>
      <c r="V83" s="195"/>
      <c r="W83" s="195"/>
      <c r="X83" s="195"/>
      <c r="Y83" s="195"/>
      <c r="Z83" s="195"/>
      <c r="AA83" s="195"/>
      <c r="AB83" s="195"/>
    </row>
    <row r="84" spans="11:69" s="163" customFormat="1" ht="9" customHeight="1">
      <c r="L84" s="195"/>
      <c r="M84" s="195"/>
      <c r="N84" s="195"/>
      <c r="O84" s="195"/>
      <c r="P84" s="195"/>
      <c r="Q84" s="195"/>
      <c r="R84" s="195"/>
      <c r="V84" s="195"/>
      <c r="W84" s="195"/>
      <c r="X84" s="195"/>
      <c r="Y84" s="195"/>
      <c r="Z84" s="195"/>
      <c r="AA84" s="195"/>
      <c r="AB84" s="195"/>
    </row>
    <row r="85" spans="11:69" s="163" customFormat="1" ht="9" customHeight="1">
      <c r="L85" s="195"/>
      <c r="M85" s="195"/>
      <c r="N85" s="195"/>
      <c r="O85" s="195"/>
      <c r="P85" s="195"/>
      <c r="Q85" s="195"/>
      <c r="R85" s="195"/>
      <c r="V85" s="195"/>
      <c r="W85" s="195"/>
      <c r="X85" s="195"/>
      <c r="Y85" s="195"/>
      <c r="Z85" s="195"/>
      <c r="AA85" s="195"/>
      <c r="AB85" s="195"/>
      <c r="AC85" s="195"/>
    </row>
    <row r="86" spans="11:69" s="163" customFormat="1" ht="9" customHeight="1">
      <c r="L86" s="195"/>
      <c r="M86" s="195"/>
      <c r="N86" s="195"/>
      <c r="O86" s="195"/>
      <c r="P86" s="195"/>
      <c r="Q86" s="195"/>
      <c r="R86" s="195"/>
      <c r="V86" s="195"/>
      <c r="W86" s="195"/>
      <c r="X86" s="195"/>
      <c r="Y86" s="195"/>
      <c r="Z86" s="195"/>
      <c r="AA86" s="195"/>
      <c r="AB86" s="195"/>
    </row>
    <row r="87" spans="11:69" s="163" customFormat="1" ht="9" customHeight="1">
      <c r="V87" s="195"/>
      <c r="W87" s="195"/>
      <c r="X87" s="195"/>
      <c r="Y87" s="195"/>
      <c r="Z87" s="195"/>
      <c r="AA87" s="195"/>
      <c r="AB87" s="195"/>
      <c r="AC87" s="195"/>
    </row>
    <row r="88" spans="11:69" s="163" customFormat="1" ht="9" customHeight="1">
      <c r="V88" s="195"/>
      <c r="W88" s="195"/>
      <c r="X88" s="195"/>
      <c r="Y88" s="195"/>
      <c r="Z88" s="195"/>
      <c r="AA88" s="195"/>
      <c r="AB88" s="195"/>
    </row>
    <row r="89" spans="11:69" s="163" customFormat="1" ht="9" customHeight="1">
      <c r="L89" s="195"/>
      <c r="M89" s="195"/>
      <c r="N89" s="195"/>
      <c r="O89" s="195"/>
      <c r="P89" s="195"/>
      <c r="Q89" s="195"/>
      <c r="R89" s="195"/>
      <c r="V89" s="195"/>
      <c r="W89" s="195"/>
      <c r="X89" s="195"/>
      <c r="Y89" s="195"/>
      <c r="Z89" s="195"/>
      <c r="AA89" s="195"/>
      <c r="AB89" s="195"/>
      <c r="AC89" s="195"/>
    </row>
    <row r="90" spans="11:69" s="163" customFormat="1" ht="9" customHeight="1">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row>
    <row r="91" spans="11:69" s="163" customFormat="1" ht="9" customHeight="1"/>
    <row r="92" spans="11:69" s="175" customFormat="1" ht="9" customHeight="1"/>
    <row r="93" spans="11:69" s="175" customFormat="1" ht="9" customHeight="1"/>
    <row r="94" spans="11:69" s="91" customFormat="1" ht="9" customHeight="1"/>
  </sheetData>
  <sheetProtection algorithmName="SHA-512" hashValue="ha6sBVUCj2yQsESVCSVgMbz6ZeuWUWTZaK9CDMFdbwoKVawxs2NJvo57U1A2w8hDK/MOIfw01zWhAp5KyVU3VA==" saltValue="36rv4ibTU0PQhXOBQhfx8Q==" spinCount="100000" sheet="1" objects="1" scenarios="1" selectLockedCells="1"/>
  <mergeCells count="190">
    <mergeCell ref="BB20:BI21"/>
    <mergeCell ref="BB22:BI23"/>
    <mergeCell ref="BB24:BI25"/>
    <mergeCell ref="AY18:BA19"/>
    <mergeCell ref="AY20:BA21"/>
    <mergeCell ref="AY22:BA23"/>
    <mergeCell ref="AY24:BA25"/>
    <mergeCell ref="B30:F31"/>
    <mergeCell ref="AR53:AT54"/>
    <mergeCell ref="AN41:AQ42"/>
    <mergeCell ref="AN43:AQ44"/>
    <mergeCell ref="AN45:AQ46"/>
    <mergeCell ref="AN47:AQ48"/>
    <mergeCell ref="AN49:AQ50"/>
    <mergeCell ref="AN51:AQ52"/>
    <mergeCell ref="AN53:AQ54"/>
    <mergeCell ref="AQ20:AX21"/>
    <mergeCell ref="AQ22:AX23"/>
    <mergeCell ref="AQ24:AX25"/>
    <mergeCell ref="AX51:AZ52"/>
    <mergeCell ref="BA51:BC52"/>
    <mergeCell ref="BD51:BF52"/>
    <mergeCell ref="BG51:BH52"/>
    <mergeCell ref="BD45:BF46"/>
    <mergeCell ref="A2:A7"/>
    <mergeCell ref="CG64:CS65"/>
    <mergeCell ref="CG66:CS67"/>
    <mergeCell ref="BJ58:BU59"/>
    <mergeCell ref="BJ55:BU57"/>
    <mergeCell ref="C9:Z10"/>
    <mergeCell ref="U47:AJ48"/>
    <mergeCell ref="AK47:AL48"/>
    <mergeCell ref="U49:AJ50"/>
    <mergeCell ref="BD53:BF54"/>
    <mergeCell ref="U20:AJ21"/>
    <mergeCell ref="AN22:AP23"/>
    <mergeCell ref="C43:T44"/>
    <mergeCell ref="U43:AJ44"/>
    <mergeCell ref="C45:T46"/>
    <mergeCell ref="AK43:AL44"/>
    <mergeCell ref="U45:AJ46"/>
    <mergeCell ref="C47:T48"/>
    <mergeCell ref="AX53:AZ54"/>
    <mergeCell ref="BJ35:BU36"/>
    <mergeCell ref="AK20:AL21"/>
    <mergeCell ref="AN20:AP21"/>
    <mergeCell ref="BA53:BC54"/>
    <mergeCell ref="BG53:BH54"/>
    <mergeCell ref="AN35:BI38"/>
    <mergeCell ref="AU51:AW52"/>
    <mergeCell ref="AU49:AW50"/>
    <mergeCell ref="BD39:BF40"/>
    <mergeCell ref="BA39:BC40"/>
    <mergeCell ref="AX39:AZ40"/>
    <mergeCell ref="AU41:AW42"/>
    <mergeCell ref="BA45:BC46"/>
    <mergeCell ref="AR39:AT40"/>
    <mergeCell ref="AN39:AQ40"/>
    <mergeCell ref="AR41:AT42"/>
    <mergeCell ref="AR45:AT46"/>
    <mergeCell ref="AR49:AT50"/>
    <mergeCell ref="AR43:AT44"/>
    <mergeCell ref="AR47:AT48"/>
    <mergeCell ref="AR51:AT52"/>
    <mergeCell ref="BG49:BH50"/>
    <mergeCell ref="BG39:BH40"/>
    <mergeCell ref="BJ37:BO38"/>
    <mergeCell ref="BP37:BU38"/>
    <mergeCell ref="AM26:BI27"/>
    <mergeCell ref="C66:T67"/>
    <mergeCell ref="C64:T65"/>
    <mergeCell ref="U66:AJ67"/>
    <mergeCell ref="AK66:AL67"/>
    <mergeCell ref="C58:T59"/>
    <mergeCell ref="U58:AJ59"/>
    <mergeCell ref="AK58:AL59"/>
    <mergeCell ref="C55:T57"/>
    <mergeCell ref="U55:AJ57"/>
    <mergeCell ref="AK55:AL57"/>
    <mergeCell ref="C53:T54"/>
    <mergeCell ref="U53:AJ54"/>
    <mergeCell ref="C49:T50"/>
    <mergeCell ref="AK49:AL50"/>
    <mergeCell ref="AM66:BI67"/>
    <mergeCell ref="AU53:AW54"/>
    <mergeCell ref="AM55:BI57"/>
    <mergeCell ref="BA41:BC42"/>
    <mergeCell ref="AK39:AL40"/>
    <mergeCell ref="AU45:AW46"/>
    <mergeCell ref="BD41:BF42"/>
    <mergeCell ref="AM11:BI13"/>
    <mergeCell ref="AM14:BI15"/>
    <mergeCell ref="C14:T15"/>
    <mergeCell ref="U11:AL13"/>
    <mergeCell ref="U14:AJ15"/>
    <mergeCell ref="U16:AJ17"/>
    <mergeCell ref="U18:AJ19"/>
    <mergeCell ref="AK16:AL17"/>
    <mergeCell ref="AK14:AL15"/>
    <mergeCell ref="AN16:AP17"/>
    <mergeCell ref="C11:T13"/>
    <mergeCell ref="AN18:AP19"/>
    <mergeCell ref="AK18:AL19"/>
    <mergeCell ref="C18:T19"/>
    <mergeCell ref="C16:T17"/>
    <mergeCell ref="AQ16:AX17"/>
    <mergeCell ref="BB16:BI17"/>
    <mergeCell ref="AY16:BA17"/>
    <mergeCell ref="AQ18:AX19"/>
    <mergeCell ref="BB18:BI19"/>
    <mergeCell ref="C20:T21"/>
    <mergeCell ref="C22:T23"/>
    <mergeCell ref="U22:AJ23"/>
    <mergeCell ref="AX41:AZ42"/>
    <mergeCell ref="C24:T25"/>
    <mergeCell ref="U24:AJ25"/>
    <mergeCell ref="AK24:AL25"/>
    <mergeCell ref="AN24:AP25"/>
    <mergeCell ref="C26:T27"/>
    <mergeCell ref="AK26:AL27"/>
    <mergeCell ref="AK28:AL29"/>
    <mergeCell ref="AK22:AL23"/>
    <mergeCell ref="AU39:AW40"/>
    <mergeCell ref="U35:AL38"/>
    <mergeCell ref="U41:AJ42"/>
    <mergeCell ref="U26:AJ27"/>
    <mergeCell ref="U28:AJ29"/>
    <mergeCell ref="C35:T38"/>
    <mergeCell ref="C33:T34"/>
    <mergeCell ref="C39:T40"/>
    <mergeCell ref="U39:AJ40"/>
    <mergeCell ref="C41:T42"/>
    <mergeCell ref="C28:T29"/>
    <mergeCell ref="AK41:AL42"/>
    <mergeCell ref="CT58:DN59"/>
    <mergeCell ref="CG39:CS40"/>
    <mergeCell ref="CG41:CS42"/>
    <mergeCell ref="CG43:CS44"/>
    <mergeCell ref="CG45:CS46"/>
    <mergeCell ref="CG47:CS48"/>
    <mergeCell ref="CG49:CS50"/>
    <mergeCell ref="CG51:CS52"/>
    <mergeCell ref="CG53:CS54"/>
    <mergeCell ref="CG55:CS57"/>
    <mergeCell ref="CG58:CS59"/>
    <mergeCell ref="AK45:AL46"/>
    <mergeCell ref="BJ53:BO54"/>
    <mergeCell ref="BP39:BU40"/>
    <mergeCell ref="BP41:BU42"/>
    <mergeCell ref="BP43:BU44"/>
    <mergeCell ref="BP45:BU46"/>
    <mergeCell ref="BP47:BU48"/>
    <mergeCell ref="BP49:BU50"/>
    <mergeCell ref="AX49:AZ50"/>
    <mergeCell ref="BA49:BC50"/>
    <mergeCell ref="BJ45:BO46"/>
    <mergeCell ref="BJ47:BO48"/>
    <mergeCell ref="BJ49:BO50"/>
    <mergeCell ref="BG41:BH42"/>
    <mergeCell ref="BG45:BH46"/>
    <mergeCell ref="AX47:AZ48"/>
    <mergeCell ref="BA47:BC48"/>
    <mergeCell ref="AU43:AW44"/>
    <mergeCell ref="BJ43:BO44"/>
    <mergeCell ref="AU47:AW48"/>
    <mergeCell ref="BD49:BF50"/>
    <mergeCell ref="V2:BO3"/>
    <mergeCell ref="E60:BV60"/>
    <mergeCell ref="E61:BV61"/>
    <mergeCell ref="E77:BS79"/>
    <mergeCell ref="D2:M3"/>
    <mergeCell ref="N2:U3"/>
    <mergeCell ref="E75:BS76"/>
    <mergeCell ref="C5:BU7"/>
    <mergeCell ref="BP51:BU52"/>
    <mergeCell ref="BP53:BU54"/>
    <mergeCell ref="BG47:BH48"/>
    <mergeCell ref="AX43:AZ44"/>
    <mergeCell ref="BA43:BC44"/>
    <mergeCell ref="BD43:BF44"/>
    <mergeCell ref="BG43:BH44"/>
    <mergeCell ref="AX45:AZ46"/>
    <mergeCell ref="BD47:BF48"/>
    <mergeCell ref="C51:T52"/>
    <mergeCell ref="U51:AJ52"/>
    <mergeCell ref="AK51:AL52"/>
    <mergeCell ref="BJ39:BO40"/>
    <mergeCell ref="BJ51:BO52"/>
    <mergeCell ref="BJ41:BO42"/>
    <mergeCell ref="AK53:AL54"/>
  </mergeCells>
  <phoneticPr fontId="1"/>
  <dataValidations count="6">
    <dataValidation type="list" allowBlank="1" showInputMessage="1" showErrorMessage="1" sqref="Y58:Z58 Y28:Z28 AY58:AZ58" xr:uid="{00000000-0002-0000-0400-000000000000}">
      <formula1>"☑,□"</formula1>
    </dataValidation>
    <dataValidation imeMode="halfAlpha" allowBlank="1" showInputMessage="1" showErrorMessage="1" sqref="N2" xr:uid="{BA24F8DA-3096-4901-837E-C4BA26033569}"/>
    <dataValidation imeMode="on" allowBlank="1" showInputMessage="1" showErrorMessage="1" sqref="BH9:BQ9 AM11:AM12 L69 L85 AC64 L89 AD8:BQ8 K90:BQ90 BJ55 BJ58 L62:L63" xr:uid="{00000000-0002-0000-0400-000002000000}"/>
    <dataValidation type="list" allowBlank="1" showInputMessage="1" showErrorMessage="1" sqref="BJ39:BU54 AN16:AP25 AY16 AY18 AY20 AY22 AY24" xr:uid="{00000000-0002-0000-0400-000003000000}">
      <formula1>"■,□"</formula1>
    </dataValidation>
    <dataValidation type="list" imeMode="fullKatakana" allowBlank="1" showInputMessage="1" showErrorMessage="1" sqref="AX39:AZ54" xr:uid="{00000000-0002-0000-0400-000006000000}">
      <formula1>"1,2,3,4,5,6,7,8,9,10,11,12"</formula1>
    </dataValidation>
    <dataValidation type="list" imeMode="fullAlpha" allowBlank="1" showInputMessage="1" sqref="AR39:AT54" xr:uid="{DB474E6A-879E-417A-8D0E-B41E2E189F60}">
      <formula1>"2,3"</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BFA2CF07-10FE-4468-8B54-8DF1E899E9E8}">
          <x14:formula1>
            <xm:f>'様式７(高度省エネ型)'!$DA$3:$DA$33</xm:f>
          </x14:formula1>
          <xm:sqref>BD39:BF54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FF"/>
    <pageSetUpPr fitToPage="1"/>
  </sheetPr>
  <dimension ref="A1:DU77"/>
  <sheetViews>
    <sheetView showGridLines="0" view="pageBreakPreview" topLeftCell="A23" zoomScaleNormal="100" zoomScaleSheetLayoutView="100" workbookViewId="0">
      <selection activeCell="X47" sqref="X47:Z50"/>
    </sheetView>
  </sheetViews>
  <sheetFormatPr defaultColWidth="1.26953125" defaultRowHeight="9" customHeight="1"/>
  <cols>
    <col min="1" max="1" width="6" style="7" customWidth="1"/>
    <col min="2" max="14" width="1.26953125" style="7"/>
    <col min="15" max="15" width="2.26953125" style="7" bestFit="1" customWidth="1"/>
    <col min="16" max="35" width="1.26953125" style="7"/>
    <col min="36" max="36" width="1.26953125" style="7" customWidth="1"/>
    <col min="37" max="70" width="1.26953125" style="7"/>
    <col min="71" max="71" width="1.36328125" style="7" customWidth="1"/>
    <col min="72" max="78" width="1.26953125" style="7"/>
    <col min="79" max="79" width="7.90625" style="7" customWidth="1"/>
    <col min="80" max="256" width="1.26953125" style="7"/>
    <col min="257" max="257" width="6" style="7" customWidth="1"/>
    <col min="258" max="334" width="1.26953125" style="7"/>
    <col min="335" max="335" width="7.90625" style="7" customWidth="1"/>
    <col min="336" max="512" width="1.26953125" style="7"/>
    <col min="513" max="513" width="6" style="7" customWidth="1"/>
    <col min="514" max="590" width="1.26953125" style="7"/>
    <col min="591" max="591" width="7.90625" style="7" customWidth="1"/>
    <col min="592" max="768" width="1.26953125" style="7"/>
    <col min="769" max="769" width="6" style="7" customWidth="1"/>
    <col min="770" max="846" width="1.26953125" style="7"/>
    <col min="847" max="847" width="7.90625" style="7" customWidth="1"/>
    <col min="848" max="1024" width="1.26953125" style="7"/>
    <col min="1025" max="1025" width="6" style="7" customWidth="1"/>
    <col min="1026" max="1102" width="1.26953125" style="7"/>
    <col min="1103" max="1103" width="7.90625" style="7" customWidth="1"/>
    <col min="1104" max="1280" width="1.26953125" style="7"/>
    <col min="1281" max="1281" width="6" style="7" customWidth="1"/>
    <col min="1282" max="1358" width="1.26953125" style="7"/>
    <col min="1359" max="1359" width="7.90625" style="7" customWidth="1"/>
    <col min="1360" max="1536" width="1.26953125" style="7"/>
    <col min="1537" max="1537" width="6" style="7" customWidth="1"/>
    <col min="1538" max="1614" width="1.26953125" style="7"/>
    <col min="1615" max="1615" width="7.90625" style="7" customWidth="1"/>
    <col min="1616" max="1792" width="1.26953125" style="7"/>
    <col min="1793" max="1793" width="6" style="7" customWidth="1"/>
    <col min="1794" max="1870" width="1.26953125" style="7"/>
    <col min="1871" max="1871" width="7.90625" style="7" customWidth="1"/>
    <col min="1872" max="2048" width="1.26953125" style="7"/>
    <col min="2049" max="2049" width="6" style="7" customWidth="1"/>
    <col min="2050" max="2126" width="1.26953125" style="7"/>
    <col min="2127" max="2127" width="7.90625" style="7" customWidth="1"/>
    <col min="2128" max="2304" width="1.26953125" style="7"/>
    <col min="2305" max="2305" width="6" style="7" customWidth="1"/>
    <col min="2306" max="2382" width="1.26953125" style="7"/>
    <col min="2383" max="2383" width="7.90625" style="7" customWidth="1"/>
    <col min="2384" max="2560" width="1.26953125" style="7"/>
    <col min="2561" max="2561" width="6" style="7" customWidth="1"/>
    <col min="2562" max="2638" width="1.26953125" style="7"/>
    <col min="2639" max="2639" width="7.90625" style="7" customWidth="1"/>
    <col min="2640" max="2816" width="1.26953125" style="7"/>
    <col min="2817" max="2817" width="6" style="7" customWidth="1"/>
    <col min="2818" max="2894" width="1.26953125" style="7"/>
    <col min="2895" max="2895" width="7.90625" style="7" customWidth="1"/>
    <col min="2896" max="3072" width="1.26953125" style="7"/>
    <col min="3073" max="3073" width="6" style="7" customWidth="1"/>
    <col min="3074" max="3150" width="1.26953125" style="7"/>
    <col min="3151" max="3151" width="7.90625" style="7" customWidth="1"/>
    <col min="3152" max="3328" width="1.26953125" style="7"/>
    <col min="3329" max="3329" width="6" style="7" customWidth="1"/>
    <col min="3330" max="3406" width="1.26953125" style="7"/>
    <col min="3407" max="3407" width="7.90625" style="7" customWidth="1"/>
    <col min="3408" max="3584" width="1.26953125" style="7"/>
    <col min="3585" max="3585" width="6" style="7" customWidth="1"/>
    <col min="3586" max="3662" width="1.26953125" style="7"/>
    <col min="3663" max="3663" width="7.90625" style="7" customWidth="1"/>
    <col min="3664" max="3840" width="1.26953125" style="7"/>
    <col min="3841" max="3841" width="6" style="7" customWidth="1"/>
    <col min="3842" max="3918" width="1.26953125" style="7"/>
    <col min="3919" max="3919" width="7.90625" style="7" customWidth="1"/>
    <col min="3920" max="4096" width="1.26953125" style="7"/>
    <col min="4097" max="4097" width="6" style="7" customWidth="1"/>
    <col min="4098" max="4174" width="1.26953125" style="7"/>
    <col min="4175" max="4175" width="7.90625" style="7" customWidth="1"/>
    <col min="4176" max="4352" width="1.26953125" style="7"/>
    <col min="4353" max="4353" width="6" style="7" customWidth="1"/>
    <col min="4354" max="4430" width="1.26953125" style="7"/>
    <col min="4431" max="4431" width="7.90625" style="7" customWidth="1"/>
    <col min="4432" max="4608" width="1.26953125" style="7"/>
    <col min="4609" max="4609" width="6" style="7" customWidth="1"/>
    <col min="4610" max="4686" width="1.26953125" style="7"/>
    <col min="4687" max="4687" width="7.90625" style="7" customWidth="1"/>
    <col min="4688" max="4864" width="1.26953125" style="7"/>
    <col min="4865" max="4865" width="6" style="7" customWidth="1"/>
    <col min="4866" max="4942" width="1.26953125" style="7"/>
    <col min="4943" max="4943" width="7.90625" style="7" customWidth="1"/>
    <col min="4944" max="5120" width="1.26953125" style="7"/>
    <col min="5121" max="5121" width="6" style="7" customWidth="1"/>
    <col min="5122" max="5198" width="1.26953125" style="7"/>
    <col min="5199" max="5199" width="7.90625" style="7" customWidth="1"/>
    <col min="5200" max="5376" width="1.26953125" style="7"/>
    <col min="5377" max="5377" width="6" style="7" customWidth="1"/>
    <col min="5378" max="5454" width="1.26953125" style="7"/>
    <col min="5455" max="5455" width="7.90625" style="7" customWidth="1"/>
    <col min="5456" max="5632" width="1.26953125" style="7"/>
    <col min="5633" max="5633" width="6" style="7" customWidth="1"/>
    <col min="5634" max="5710" width="1.26953125" style="7"/>
    <col min="5711" max="5711" width="7.90625" style="7" customWidth="1"/>
    <col min="5712" max="5888" width="1.26953125" style="7"/>
    <col min="5889" max="5889" width="6" style="7" customWidth="1"/>
    <col min="5890" max="5966" width="1.26953125" style="7"/>
    <col min="5967" max="5967" width="7.90625" style="7" customWidth="1"/>
    <col min="5968" max="6144" width="1.26953125" style="7"/>
    <col min="6145" max="6145" width="6" style="7" customWidth="1"/>
    <col min="6146" max="6222" width="1.26953125" style="7"/>
    <col min="6223" max="6223" width="7.90625" style="7" customWidth="1"/>
    <col min="6224" max="6400" width="1.26953125" style="7"/>
    <col min="6401" max="6401" width="6" style="7" customWidth="1"/>
    <col min="6402" max="6478" width="1.26953125" style="7"/>
    <col min="6479" max="6479" width="7.90625" style="7" customWidth="1"/>
    <col min="6480" max="6656" width="1.26953125" style="7"/>
    <col min="6657" max="6657" width="6" style="7" customWidth="1"/>
    <col min="6658" max="6734" width="1.26953125" style="7"/>
    <col min="6735" max="6735" width="7.90625" style="7" customWidth="1"/>
    <col min="6736" max="6912" width="1.26953125" style="7"/>
    <col min="6913" max="6913" width="6" style="7" customWidth="1"/>
    <col min="6914" max="6990" width="1.26953125" style="7"/>
    <col min="6991" max="6991" width="7.90625" style="7" customWidth="1"/>
    <col min="6992" max="7168" width="1.26953125" style="7"/>
    <col min="7169" max="7169" width="6" style="7" customWidth="1"/>
    <col min="7170" max="7246" width="1.26953125" style="7"/>
    <col min="7247" max="7247" width="7.90625" style="7" customWidth="1"/>
    <col min="7248" max="7424" width="1.26953125" style="7"/>
    <col min="7425" max="7425" width="6" style="7" customWidth="1"/>
    <col min="7426" max="7502" width="1.26953125" style="7"/>
    <col min="7503" max="7503" width="7.90625" style="7" customWidth="1"/>
    <col min="7504" max="7680" width="1.26953125" style="7"/>
    <col min="7681" max="7681" width="6" style="7" customWidth="1"/>
    <col min="7682" max="7758" width="1.26953125" style="7"/>
    <col min="7759" max="7759" width="7.90625" style="7" customWidth="1"/>
    <col min="7760" max="7936" width="1.26953125" style="7"/>
    <col min="7937" max="7937" width="6" style="7" customWidth="1"/>
    <col min="7938" max="8014" width="1.26953125" style="7"/>
    <col min="8015" max="8015" width="7.90625" style="7" customWidth="1"/>
    <col min="8016" max="8192" width="1.26953125" style="7"/>
    <col min="8193" max="8193" width="6" style="7" customWidth="1"/>
    <col min="8194" max="8270" width="1.26953125" style="7"/>
    <col min="8271" max="8271" width="7.90625" style="7" customWidth="1"/>
    <col min="8272" max="8448" width="1.26953125" style="7"/>
    <col min="8449" max="8449" width="6" style="7" customWidth="1"/>
    <col min="8450" max="8526" width="1.26953125" style="7"/>
    <col min="8527" max="8527" width="7.90625" style="7" customWidth="1"/>
    <col min="8528" max="8704" width="1.26953125" style="7"/>
    <col min="8705" max="8705" width="6" style="7" customWidth="1"/>
    <col min="8706" max="8782" width="1.26953125" style="7"/>
    <col min="8783" max="8783" width="7.90625" style="7" customWidth="1"/>
    <col min="8784" max="8960" width="1.26953125" style="7"/>
    <col min="8961" max="8961" width="6" style="7" customWidth="1"/>
    <col min="8962" max="9038" width="1.26953125" style="7"/>
    <col min="9039" max="9039" width="7.90625" style="7" customWidth="1"/>
    <col min="9040" max="9216" width="1.26953125" style="7"/>
    <col min="9217" max="9217" width="6" style="7" customWidth="1"/>
    <col min="9218" max="9294" width="1.26953125" style="7"/>
    <col min="9295" max="9295" width="7.90625" style="7" customWidth="1"/>
    <col min="9296" max="9472" width="1.26953125" style="7"/>
    <col min="9473" max="9473" width="6" style="7" customWidth="1"/>
    <col min="9474" max="9550" width="1.26953125" style="7"/>
    <col min="9551" max="9551" width="7.90625" style="7" customWidth="1"/>
    <col min="9552" max="9728" width="1.26953125" style="7"/>
    <col min="9729" max="9729" width="6" style="7" customWidth="1"/>
    <col min="9730" max="9806" width="1.26953125" style="7"/>
    <col min="9807" max="9807" width="7.90625" style="7" customWidth="1"/>
    <col min="9808" max="9984" width="1.26953125" style="7"/>
    <col min="9985" max="9985" width="6" style="7" customWidth="1"/>
    <col min="9986" max="10062" width="1.26953125" style="7"/>
    <col min="10063" max="10063" width="7.90625" style="7" customWidth="1"/>
    <col min="10064" max="10240" width="1.26953125" style="7"/>
    <col min="10241" max="10241" width="6" style="7" customWidth="1"/>
    <col min="10242" max="10318" width="1.26953125" style="7"/>
    <col min="10319" max="10319" width="7.90625" style="7" customWidth="1"/>
    <col min="10320" max="10496" width="1.26953125" style="7"/>
    <col min="10497" max="10497" width="6" style="7" customWidth="1"/>
    <col min="10498" max="10574" width="1.26953125" style="7"/>
    <col min="10575" max="10575" width="7.90625" style="7" customWidth="1"/>
    <col min="10576" max="10752" width="1.26953125" style="7"/>
    <col min="10753" max="10753" width="6" style="7" customWidth="1"/>
    <col min="10754" max="10830" width="1.26953125" style="7"/>
    <col min="10831" max="10831" width="7.90625" style="7" customWidth="1"/>
    <col min="10832" max="11008" width="1.26953125" style="7"/>
    <col min="11009" max="11009" width="6" style="7" customWidth="1"/>
    <col min="11010" max="11086" width="1.26953125" style="7"/>
    <col min="11087" max="11087" width="7.90625" style="7" customWidth="1"/>
    <col min="11088" max="11264" width="1.26953125" style="7"/>
    <col min="11265" max="11265" width="6" style="7" customWidth="1"/>
    <col min="11266" max="11342" width="1.26953125" style="7"/>
    <col min="11343" max="11343" width="7.90625" style="7" customWidth="1"/>
    <col min="11344" max="11520" width="1.26953125" style="7"/>
    <col min="11521" max="11521" width="6" style="7" customWidth="1"/>
    <col min="11522" max="11598" width="1.26953125" style="7"/>
    <col min="11599" max="11599" width="7.90625" style="7" customWidth="1"/>
    <col min="11600" max="11776" width="1.26953125" style="7"/>
    <col min="11777" max="11777" width="6" style="7" customWidth="1"/>
    <col min="11778" max="11854" width="1.26953125" style="7"/>
    <col min="11855" max="11855" width="7.90625" style="7" customWidth="1"/>
    <col min="11856" max="12032" width="1.26953125" style="7"/>
    <col min="12033" max="12033" width="6" style="7" customWidth="1"/>
    <col min="12034" max="12110" width="1.26953125" style="7"/>
    <col min="12111" max="12111" width="7.90625" style="7" customWidth="1"/>
    <col min="12112" max="12288" width="1.26953125" style="7"/>
    <col min="12289" max="12289" width="6" style="7" customWidth="1"/>
    <col min="12290" max="12366" width="1.26953125" style="7"/>
    <col min="12367" max="12367" width="7.90625" style="7" customWidth="1"/>
    <col min="12368" max="12544" width="1.26953125" style="7"/>
    <col min="12545" max="12545" width="6" style="7" customWidth="1"/>
    <col min="12546" max="12622" width="1.26953125" style="7"/>
    <col min="12623" max="12623" width="7.90625" style="7" customWidth="1"/>
    <col min="12624" max="12800" width="1.26953125" style="7"/>
    <col min="12801" max="12801" width="6" style="7" customWidth="1"/>
    <col min="12802" max="12878" width="1.26953125" style="7"/>
    <col min="12879" max="12879" width="7.90625" style="7" customWidth="1"/>
    <col min="12880" max="13056" width="1.26953125" style="7"/>
    <col min="13057" max="13057" width="6" style="7" customWidth="1"/>
    <col min="13058" max="13134" width="1.26953125" style="7"/>
    <col min="13135" max="13135" width="7.90625" style="7" customWidth="1"/>
    <col min="13136" max="13312" width="1.26953125" style="7"/>
    <col min="13313" max="13313" width="6" style="7" customWidth="1"/>
    <col min="13314" max="13390" width="1.26953125" style="7"/>
    <col min="13391" max="13391" width="7.90625" style="7" customWidth="1"/>
    <col min="13392" max="13568" width="1.26953125" style="7"/>
    <col min="13569" max="13569" width="6" style="7" customWidth="1"/>
    <col min="13570" max="13646" width="1.26953125" style="7"/>
    <col min="13647" max="13647" width="7.90625" style="7" customWidth="1"/>
    <col min="13648" max="13824" width="1.26953125" style="7"/>
    <col min="13825" max="13825" width="6" style="7" customWidth="1"/>
    <col min="13826" max="13902" width="1.26953125" style="7"/>
    <col min="13903" max="13903" width="7.90625" style="7" customWidth="1"/>
    <col min="13904" max="14080" width="1.26953125" style="7"/>
    <col min="14081" max="14081" width="6" style="7" customWidth="1"/>
    <col min="14082" max="14158" width="1.26953125" style="7"/>
    <col min="14159" max="14159" width="7.90625" style="7" customWidth="1"/>
    <col min="14160" max="14336" width="1.26953125" style="7"/>
    <col min="14337" max="14337" width="6" style="7" customWidth="1"/>
    <col min="14338" max="14414" width="1.26953125" style="7"/>
    <col min="14415" max="14415" width="7.90625" style="7" customWidth="1"/>
    <col min="14416" max="14592" width="1.26953125" style="7"/>
    <col min="14593" max="14593" width="6" style="7" customWidth="1"/>
    <col min="14594" max="14670" width="1.26953125" style="7"/>
    <col min="14671" max="14671" width="7.90625" style="7" customWidth="1"/>
    <col min="14672" max="14848" width="1.26953125" style="7"/>
    <col min="14849" max="14849" width="6" style="7" customWidth="1"/>
    <col min="14850" max="14926" width="1.26953125" style="7"/>
    <col min="14927" max="14927" width="7.90625" style="7" customWidth="1"/>
    <col min="14928" max="15104" width="1.26953125" style="7"/>
    <col min="15105" max="15105" width="6" style="7" customWidth="1"/>
    <col min="15106" max="15182" width="1.26953125" style="7"/>
    <col min="15183" max="15183" width="7.90625" style="7" customWidth="1"/>
    <col min="15184" max="15360" width="1.26953125" style="7"/>
    <col min="15361" max="15361" width="6" style="7" customWidth="1"/>
    <col min="15362" max="15438" width="1.26953125" style="7"/>
    <col min="15439" max="15439" width="7.90625" style="7" customWidth="1"/>
    <col min="15440" max="15616" width="1.26953125" style="7"/>
    <col min="15617" max="15617" width="6" style="7" customWidth="1"/>
    <col min="15618" max="15694" width="1.26953125" style="7"/>
    <col min="15695" max="15695" width="7.90625" style="7" customWidth="1"/>
    <col min="15696" max="15872" width="1.26953125" style="7"/>
    <col min="15873" max="15873" width="6" style="7" customWidth="1"/>
    <col min="15874" max="15950" width="1.26953125" style="7"/>
    <col min="15951" max="15951" width="7.90625" style="7" customWidth="1"/>
    <col min="15952" max="16128" width="1.26953125" style="7"/>
    <col min="16129" max="16129" width="6" style="7" customWidth="1"/>
    <col min="16130" max="16206" width="1.26953125" style="7"/>
    <col min="16207" max="16207" width="7.90625" style="7" customWidth="1"/>
    <col min="16208" max="16384" width="1.26953125" style="7"/>
  </cols>
  <sheetData>
    <row r="1" spans="1:103" ht="34.9" customHeight="1"/>
    <row r="2" spans="1:103" s="69" customFormat="1" ht="8.15" customHeight="1">
      <c r="A2" s="1550" t="s">
        <v>394</v>
      </c>
      <c r="B2" s="1"/>
      <c r="C2" s="1"/>
      <c r="D2" s="1"/>
      <c r="E2" s="519"/>
      <c r="F2" s="519"/>
      <c r="G2" s="519"/>
      <c r="H2" s="519"/>
      <c r="I2" s="519"/>
      <c r="J2" s="519"/>
      <c r="K2" s="519"/>
      <c r="L2" s="519"/>
      <c r="M2" s="519"/>
      <c r="N2" s="519"/>
      <c r="O2" s="517"/>
      <c r="P2" s="518"/>
      <c r="Q2" s="518"/>
      <c r="R2" s="518"/>
      <c r="S2" s="518"/>
      <c r="T2" s="518"/>
      <c r="U2" s="518"/>
      <c r="V2" s="518"/>
      <c r="W2" s="517"/>
      <c r="X2" s="517"/>
      <c r="Y2" s="517"/>
      <c r="Z2" s="517"/>
      <c r="AA2" s="517"/>
      <c r="AB2" s="517"/>
      <c r="AC2" s="517"/>
      <c r="AD2" s="517"/>
      <c r="AE2" s="519"/>
      <c r="AF2" s="519"/>
      <c r="AG2" s="519"/>
      <c r="AH2" s="519"/>
      <c r="AI2" s="519"/>
      <c r="AJ2" s="277"/>
      <c r="AK2" s="517"/>
      <c r="AL2" s="518"/>
      <c r="AM2" s="518"/>
      <c r="AN2" s="518"/>
      <c r="AO2" s="518"/>
      <c r="AP2" s="518"/>
      <c r="AQ2" s="518"/>
      <c r="AR2" s="518"/>
      <c r="AS2" s="518"/>
      <c r="AT2" s="518"/>
      <c r="AU2" s="518"/>
      <c r="AV2" s="518"/>
      <c r="AW2" s="518"/>
      <c r="AX2" s="518"/>
      <c r="AY2" s="518"/>
      <c r="AZ2" s="518"/>
      <c r="BA2" s="518"/>
      <c r="BB2" s="518"/>
      <c r="BC2" s="518"/>
      <c r="BD2" s="518"/>
      <c r="BE2" s="518"/>
      <c r="BF2" s="518"/>
      <c r="BG2" s="518"/>
      <c r="BH2" s="518"/>
      <c r="BI2" s="518"/>
      <c r="BJ2" s="518"/>
      <c r="BK2" s="518"/>
      <c r="BL2" s="518"/>
      <c r="BM2" s="518"/>
      <c r="BN2" s="518"/>
      <c r="BO2" s="518"/>
      <c r="BP2" s="1"/>
      <c r="BQ2" s="1"/>
      <c r="BR2" s="1"/>
      <c r="BS2" s="1"/>
      <c r="BT2" s="1"/>
      <c r="BU2" s="1"/>
      <c r="BV2" s="1"/>
      <c r="BW2" s="1"/>
    </row>
    <row r="3" spans="1:103" s="69" customFormat="1" ht="8.15" customHeight="1">
      <c r="A3" s="1550"/>
      <c r="B3" s="66"/>
      <c r="C3" s="2783" t="s">
        <v>401</v>
      </c>
      <c r="D3" s="2784"/>
      <c r="E3" s="2784"/>
      <c r="F3" s="2784"/>
      <c r="G3" s="2784"/>
      <c r="H3" s="2784"/>
      <c r="I3" s="2784"/>
      <c r="J3" s="2784"/>
      <c r="K3" s="2785"/>
      <c r="L3" s="2791" t="str">
        <f>'様式７(高度省エネ型)'!CM8</f>
        <v>0325</v>
      </c>
      <c r="M3" s="2792"/>
      <c r="N3" s="2792"/>
      <c r="O3" s="2792"/>
      <c r="P3" s="2792"/>
      <c r="Q3" s="2792"/>
      <c r="R3" s="2792"/>
      <c r="S3" s="2792"/>
      <c r="T3" s="2793"/>
      <c r="U3" s="2783" t="s">
        <v>402</v>
      </c>
      <c r="V3" s="2784"/>
      <c r="W3" s="2784"/>
      <c r="X3" s="2784"/>
      <c r="Y3" s="2784"/>
      <c r="Z3" s="2784"/>
      <c r="AA3" s="2784"/>
      <c r="AB3" s="2784"/>
      <c r="AC3" s="2784"/>
      <c r="AD3" s="2785"/>
      <c r="AE3" s="2777" t="str">
        <f>'様式７(高度省エネ型)'!CM4</f>
        <v/>
      </c>
      <c r="AF3" s="2778"/>
      <c r="AG3" s="2778"/>
      <c r="AH3" s="2778"/>
      <c r="AI3" s="2778"/>
      <c r="AJ3" s="2778"/>
      <c r="AK3" s="2778"/>
      <c r="AL3" s="2778"/>
      <c r="AM3" s="2778"/>
      <c r="AN3" s="2779"/>
      <c r="AO3" s="2783" t="s">
        <v>403</v>
      </c>
      <c r="AP3" s="2784"/>
      <c r="AQ3" s="2784"/>
      <c r="AR3" s="2784"/>
      <c r="AS3" s="2784"/>
      <c r="AT3" s="2784"/>
      <c r="AU3" s="2784"/>
      <c r="AV3" s="2784"/>
      <c r="AW3" s="2784"/>
      <c r="AX3" s="2785"/>
      <c r="AY3" s="2789">
        <f>'様式７(高度省エネ型)'!AF54</f>
        <v>0</v>
      </c>
      <c r="AZ3" s="2778"/>
      <c r="BA3" s="2778"/>
      <c r="BB3" s="2778"/>
      <c r="BC3" s="2778"/>
      <c r="BD3" s="2778"/>
      <c r="BE3" s="2778"/>
      <c r="BF3" s="2778"/>
      <c r="BG3" s="2778"/>
      <c r="BH3" s="2778"/>
      <c r="BI3" s="2778"/>
      <c r="BJ3" s="2778"/>
      <c r="BK3" s="2778"/>
      <c r="BL3" s="2778"/>
      <c r="BM3" s="2778"/>
      <c r="BN3" s="2778"/>
      <c r="BO3" s="2778"/>
      <c r="BP3" s="2778"/>
      <c r="BQ3" s="2778"/>
      <c r="BR3" s="2778"/>
      <c r="BS3" s="2778"/>
      <c r="BT3" s="2778"/>
      <c r="BU3" s="2779"/>
      <c r="BV3" s="66"/>
      <c r="BW3" s="1"/>
    </row>
    <row r="4" spans="1:103" ht="12" customHeight="1">
      <c r="A4" s="1550"/>
      <c r="B4" s="66"/>
      <c r="C4" s="2786"/>
      <c r="D4" s="2787"/>
      <c r="E4" s="2787"/>
      <c r="F4" s="2787"/>
      <c r="G4" s="2787"/>
      <c r="H4" s="2787"/>
      <c r="I4" s="2787"/>
      <c r="J4" s="2787"/>
      <c r="K4" s="2788"/>
      <c r="L4" s="2794"/>
      <c r="M4" s="2795"/>
      <c r="N4" s="2795"/>
      <c r="O4" s="2795"/>
      <c r="P4" s="2795"/>
      <c r="Q4" s="2795"/>
      <c r="R4" s="2795"/>
      <c r="S4" s="2795"/>
      <c r="T4" s="2796"/>
      <c r="U4" s="2786"/>
      <c r="V4" s="2787"/>
      <c r="W4" s="2787"/>
      <c r="X4" s="2787"/>
      <c r="Y4" s="2787"/>
      <c r="Z4" s="2787"/>
      <c r="AA4" s="2787"/>
      <c r="AB4" s="2787"/>
      <c r="AC4" s="2787"/>
      <c r="AD4" s="2788"/>
      <c r="AE4" s="2780"/>
      <c r="AF4" s="2781"/>
      <c r="AG4" s="2781"/>
      <c r="AH4" s="2781"/>
      <c r="AI4" s="2781"/>
      <c r="AJ4" s="2781"/>
      <c r="AK4" s="2781"/>
      <c r="AL4" s="2781"/>
      <c r="AM4" s="2781"/>
      <c r="AN4" s="2782"/>
      <c r="AO4" s="2786"/>
      <c r="AP4" s="2787"/>
      <c r="AQ4" s="2787"/>
      <c r="AR4" s="2787"/>
      <c r="AS4" s="2787"/>
      <c r="AT4" s="2787"/>
      <c r="AU4" s="2787"/>
      <c r="AV4" s="2787"/>
      <c r="AW4" s="2787"/>
      <c r="AX4" s="2788"/>
      <c r="AY4" s="2780"/>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2"/>
      <c r="BV4" s="66"/>
    </row>
    <row r="5" spans="1:103" ht="10" customHeight="1">
      <c r="A5" s="1550"/>
    </row>
    <row r="6" spans="1:103" s="66" customFormat="1" ht="10" customHeight="1">
      <c r="A6" s="1550"/>
    </row>
    <row r="7" spans="1:103" s="66" customFormat="1" ht="10" customHeight="1">
      <c r="A7" s="1550"/>
    </row>
    <row r="8" spans="1:103" s="66" customFormat="1" ht="10" customHeight="1">
      <c r="A8" s="1550"/>
    </row>
    <row r="9" spans="1:103" ht="10" customHeight="1">
      <c r="A9" s="1550"/>
    </row>
    <row r="10" spans="1:103" ht="11.5" customHeight="1">
      <c r="A10" s="1550"/>
      <c r="C10" s="2790" t="s">
        <v>113</v>
      </c>
      <c r="D10" s="2790"/>
      <c r="E10" s="2790"/>
      <c r="F10" s="2790"/>
      <c r="G10" s="2790"/>
      <c r="H10" s="2790"/>
      <c r="I10" s="2790"/>
      <c r="J10" s="2790"/>
      <c r="K10" s="2790"/>
      <c r="L10" s="2790"/>
      <c r="M10" s="2790"/>
      <c r="N10" s="2790"/>
      <c r="O10" s="2790"/>
      <c r="P10" s="2790"/>
      <c r="Q10" s="2790"/>
      <c r="R10" s="2790"/>
      <c r="S10" s="2790"/>
      <c r="T10" s="2790"/>
      <c r="U10" s="2790"/>
      <c r="V10" s="2790"/>
      <c r="W10" s="2790"/>
      <c r="X10" s="2790"/>
      <c r="Y10" s="2790"/>
      <c r="Z10" s="2790"/>
      <c r="AA10" s="2790"/>
      <c r="AB10" s="2790"/>
      <c r="AC10" s="2790"/>
      <c r="AD10" s="2790"/>
      <c r="AE10" s="2790"/>
      <c r="AF10" s="2790"/>
      <c r="AG10" s="2790"/>
      <c r="AH10" s="2790"/>
      <c r="AI10" s="2790"/>
      <c r="AJ10" s="2790"/>
      <c r="AK10" s="2790"/>
      <c r="AL10" s="2790"/>
      <c r="AM10" s="2790"/>
      <c r="AN10" s="2790"/>
      <c r="AO10" s="2790"/>
      <c r="AP10" s="2790"/>
      <c r="AQ10" s="2790"/>
      <c r="AR10" s="2790"/>
      <c r="AS10" s="2790"/>
      <c r="AT10" s="2790"/>
      <c r="AU10" s="2790"/>
      <c r="AV10" s="2790"/>
      <c r="AW10" s="2790"/>
      <c r="AX10" s="2790"/>
      <c r="AY10" s="2790"/>
      <c r="AZ10" s="2790"/>
      <c r="BA10" s="2790"/>
      <c r="BB10" s="2790"/>
      <c r="BC10" s="2790"/>
      <c r="BD10" s="2790"/>
      <c r="BE10" s="2790"/>
      <c r="BF10" s="2790"/>
      <c r="BG10" s="2790"/>
      <c r="BH10" s="2790"/>
      <c r="BI10" s="2790"/>
      <c r="BJ10" s="2790"/>
      <c r="BK10" s="2790"/>
      <c r="BL10" s="2790"/>
      <c r="BM10" s="2790"/>
      <c r="BN10" s="2790"/>
      <c r="BO10" s="2790"/>
      <c r="BP10" s="2790"/>
      <c r="BQ10" s="2790"/>
      <c r="BR10" s="2790"/>
      <c r="BS10" s="2790"/>
      <c r="BT10" s="2790"/>
      <c r="BU10" s="2790"/>
    </row>
    <row r="11" spans="1:103" ht="11.25" customHeight="1">
      <c r="C11" s="2790"/>
      <c r="D11" s="2790"/>
      <c r="E11" s="2790"/>
      <c r="F11" s="2790"/>
      <c r="G11" s="2790"/>
      <c r="H11" s="2790"/>
      <c r="I11" s="2790"/>
      <c r="J11" s="2790"/>
      <c r="K11" s="2790"/>
      <c r="L11" s="2790"/>
      <c r="M11" s="2790"/>
      <c r="N11" s="2790"/>
      <c r="O11" s="2790"/>
      <c r="P11" s="2790"/>
      <c r="Q11" s="2790"/>
      <c r="R11" s="2790"/>
      <c r="S11" s="2790"/>
      <c r="T11" s="2790"/>
      <c r="U11" s="2790"/>
      <c r="V11" s="2790"/>
      <c r="W11" s="2790"/>
      <c r="X11" s="2790"/>
      <c r="Y11" s="2790"/>
      <c r="Z11" s="2790"/>
      <c r="AA11" s="2790"/>
      <c r="AB11" s="2790"/>
      <c r="AC11" s="2790"/>
      <c r="AD11" s="2790"/>
      <c r="AE11" s="2790"/>
      <c r="AF11" s="2790"/>
      <c r="AG11" s="2790"/>
      <c r="AH11" s="2790"/>
      <c r="AI11" s="2790"/>
      <c r="AJ11" s="2790"/>
      <c r="AK11" s="2790"/>
      <c r="AL11" s="2790"/>
      <c r="AM11" s="2790"/>
      <c r="AN11" s="2790"/>
      <c r="AO11" s="2790"/>
      <c r="AP11" s="2790"/>
      <c r="AQ11" s="2790"/>
      <c r="AR11" s="2790"/>
      <c r="AS11" s="2790"/>
      <c r="AT11" s="2790"/>
      <c r="AU11" s="2790"/>
      <c r="AV11" s="2790"/>
      <c r="AW11" s="2790"/>
      <c r="AX11" s="2790"/>
      <c r="AY11" s="2790"/>
      <c r="AZ11" s="2790"/>
      <c r="BA11" s="2790"/>
      <c r="BB11" s="2790"/>
      <c r="BC11" s="2790"/>
      <c r="BD11" s="2790"/>
      <c r="BE11" s="2790"/>
      <c r="BF11" s="2790"/>
      <c r="BG11" s="2790"/>
      <c r="BH11" s="2790"/>
      <c r="BI11" s="2790"/>
      <c r="BJ11" s="2790"/>
      <c r="BK11" s="2790"/>
      <c r="BL11" s="2790"/>
      <c r="BM11" s="2790"/>
      <c r="BN11" s="2790"/>
      <c r="BO11" s="2790"/>
      <c r="BP11" s="2790"/>
      <c r="BQ11" s="2790"/>
      <c r="BR11" s="2790"/>
      <c r="BS11" s="2790"/>
      <c r="BT11" s="2790"/>
      <c r="BU11" s="2790"/>
    </row>
    <row r="12" spans="1:103" s="18" customFormat="1" ht="11.25" customHeight="1">
      <c r="C12" s="2790"/>
      <c r="D12" s="2790"/>
      <c r="E12" s="2790"/>
      <c r="F12" s="2790"/>
      <c r="G12" s="2790"/>
      <c r="H12" s="2790"/>
      <c r="I12" s="2790"/>
      <c r="J12" s="2790"/>
      <c r="K12" s="2790"/>
      <c r="L12" s="2790"/>
      <c r="M12" s="2790"/>
      <c r="N12" s="2790"/>
      <c r="O12" s="2790"/>
      <c r="P12" s="2790"/>
      <c r="Q12" s="2790"/>
      <c r="R12" s="2790"/>
      <c r="S12" s="2790"/>
      <c r="T12" s="2790"/>
      <c r="U12" s="2790"/>
      <c r="V12" s="2790"/>
      <c r="W12" s="2790"/>
      <c r="X12" s="2790"/>
      <c r="Y12" s="2790"/>
      <c r="Z12" s="2790"/>
      <c r="AA12" s="2790"/>
      <c r="AB12" s="2790"/>
      <c r="AC12" s="2790"/>
      <c r="AD12" s="2790"/>
      <c r="AE12" s="2790"/>
      <c r="AF12" s="2790"/>
      <c r="AG12" s="2790"/>
      <c r="AH12" s="2790"/>
      <c r="AI12" s="2790"/>
      <c r="AJ12" s="2790"/>
      <c r="AK12" s="2790"/>
      <c r="AL12" s="2790"/>
      <c r="AM12" s="2790"/>
      <c r="AN12" s="2790"/>
      <c r="AO12" s="2790"/>
      <c r="AP12" s="2790"/>
      <c r="AQ12" s="2790"/>
      <c r="AR12" s="2790"/>
      <c r="AS12" s="2790"/>
      <c r="AT12" s="2790"/>
      <c r="AU12" s="2790"/>
      <c r="AV12" s="2790"/>
      <c r="AW12" s="2790"/>
      <c r="AX12" s="2790"/>
      <c r="AY12" s="2790"/>
      <c r="AZ12" s="2790"/>
      <c r="BA12" s="2790"/>
      <c r="BB12" s="2790"/>
      <c r="BC12" s="2790"/>
      <c r="BD12" s="2790"/>
      <c r="BE12" s="2790"/>
      <c r="BF12" s="2790"/>
      <c r="BG12" s="2790"/>
      <c r="BH12" s="2790"/>
      <c r="BI12" s="2790"/>
      <c r="BJ12" s="2790"/>
      <c r="BK12" s="2790"/>
      <c r="BL12" s="2790"/>
      <c r="BM12" s="2790"/>
      <c r="BN12" s="2790"/>
      <c r="BO12" s="2790"/>
      <c r="BP12" s="2790"/>
      <c r="BQ12" s="2790"/>
      <c r="BR12" s="2790"/>
      <c r="BS12" s="2790"/>
      <c r="BT12" s="2790"/>
      <c r="BU12" s="2790"/>
    </row>
    <row r="13" spans="1:103" s="18" customFormat="1" ht="11.25" customHeight="1"/>
    <row r="14" spans="1:103" s="18" customFormat="1" ht="11.25" customHeight="1">
      <c r="AJ14" s="516"/>
    </row>
    <row r="15" spans="1:103" s="261" customFormat="1" ht="11.25" customHeight="1">
      <c r="U15" s="1524"/>
      <c r="V15" s="1524"/>
      <c r="W15" s="1524"/>
      <c r="X15" s="1524"/>
      <c r="Y15" s="1524"/>
      <c r="Z15" s="1524"/>
      <c r="AA15" s="1524"/>
      <c r="AB15" s="378">
        <v>1600000</v>
      </c>
      <c r="AC15" s="378"/>
      <c r="AD15" s="378"/>
      <c r="AE15" s="378"/>
      <c r="AF15" s="378"/>
      <c r="AG15" s="378"/>
      <c r="AH15" s="378"/>
      <c r="AI15" s="378"/>
      <c r="AJ15" s="378"/>
      <c r="AK15" s="378"/>
      <c r="AL15" s="378"/>
      <c r="AM15" s="378"/>
      <c r="AN15" s="378"/>
      <c r="AO15" s="378"/>
      <c r="AP15" s="378"/>
      <c r="AQ15" s="378"/>
      <c r="AR15" s="378"/>
      <c r="AS15" s="378"/>
      <c r="AT15" s="378"/>
      <c r="AU15" s="378"/>
      <c r="AV15" s="1524"/>
      <c r="AW15" s="1524"/>
    </row>
    <row r="16" spans="1:103" s="18" customFormat="1" ht="11.25" customHeight="1">
      <c r="U16" s="1524"/>
      <c r="V16" s="1524"/>
      <c r="W16" s="1524"/>
      <c r="X16" s="1524"/>
      <c r="Y16" s="1524"/>
      <c r="Z16" s="1524"/>
      <c r="AA16" s="1524"/>
      <c r="AB16" s="2775"/>
      <c r="AC16" s="2775"/>
      <c r="AD16" s="2775"/>
      <c r="AE16" s="2775"/>
      <c r="AF16" s="2775"/>
      <c r="AG16" s="2775"/>
      <c r="AH16" s="2775"/>
      <c r="AI16" s="2775"/>
      <c r="AJ16" s="2775"/>
      <c r="AK16" s="2775"/>
      <c r="AL16" s="2775"/>
      <c r="AM16" s="2775"/>
      <c r="AN16" s="2775"/>
      <c r="AO16" s="2775"/>
      <c r="AP16" s="2775"/>
      <c r="AQ16" s="2775"/>
      <c r="AR16" s="2775"/>
      <c r="AS16" s="2775"/>
      <c r="AT16" s="2775"/>
      <c r="AU16" s="2775"/>
      <c r="AV16" s="1524"/>
      <c r="AW16" s="1524"/>
      <c r="CA16" s="2675"/>
      <c r="CB16" s="2675"/>
      <c r="CC16" s="2675"/>
      <c r="CD16" s="2675"/>
      <c r="CE16" s="2675"/>
      <c r="CF16" s="2675"/>
      <c r="CG16" s="2675"/>
      <c r="CH16" s="2675"/>
      <c r="CI16" s="2675"/>
      <c r="CJ16" s="2675"/>
      <c r="CK16" s="2675"/>
      <c r="CL16" s="2675"/>
      <c r="CM16" s="2675"/>
      <c r="CN16" s="2675"/>
      <c r="CO16" s="2675"/>
      <c r="CP16" s="2675"/>
      <c r="CQ16" s="2675"/>
      <c r="CR16" s="2675"/>
      <c r="CS16" s="2675"/>
      <c r="CT16" s="2675"/>
      <c r="CU16" s="2675"/>
      <c r="CV16" s="2675"/>
      <c r="CW16" s="2675"/>
      <c r="CX16" s="2675"/>
      <c r="CY16" s="2675"/>
    </row>
    <row r="17" spans="3:103" s="18" customFormat="1" ht="11.25" customHeight="1">
      <c r="U17" s="2758" t="s">
        <v>114</v>
      </c>
      <c r="V17" s="2758"/>
      <c r="W17" s="2758"/>
      <c r="X17" s="2758"/>
      <c r="Y17" s="2758"/>
      <c r="Z17" s="2758"/>
      <c r="AA17" s="2758"/>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1524"/>
      <c r="AW17" s="1524"/>
      <c r="AX17" s="2773" t="s">
        <v>115</v>
      </c>
      <c r="AY17" s="2773"/>
      <c r="CA17" s="2675"/>
      <c r="CB17" s="2675"/>
      <c r="CC17" s="2675"/>
      <c r="CD17" s="2675"/>
      <c r="CE17" s="2675"/>
      <c r="CF17" s="2675"/>
      <c r="CG17" s="2675"/>
      <c r="CH17" s="2675"/>
      <c r="CI17" s="2675"/>
      <c r="CJ17" s="2675"/>
      <c r="CK17" s="2675"/>
      <c r="CL17" s="2675"/>
      <c r="CM17" s="2675"/>
      <c r="CN17" s="2675"/>
      <c r="CO17" s="2675"/>
      <c r="CP17" s="2675"/>
      <c r="CQ17" s="2675"/>
      <c r="CR17" s="2675"/>
      <c r="CS17" s="2675"/>
      <c r="CT17" s="2675"/>
      <c r="CU17" s="2675"/>
      <c r="CV17" s="2675"/>
      <c r="CW17" s="2675"/>
      <c r="CX17" s="2675"/>
      <c r="CY17" s="2675"/>
    </row>
    <row r="18" spans="3:103" s="18" customFormat="1" ht="11.25" customHeight="1">
      <c r="U18" s="2771"/>
      <c r="V18" s="2771"/>
      <c r="W18" s="2771"/>
      <c r="X18" s="2771"/>
      <c r="Y18" s="2771"/>
      <c r="Z18" s="2771"/>
      <c r="AA18" s="2771"/>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2"/>
      <c r="AW18" s="2772"/>
      <c r="AX18" s="2774"/>
      <c r="AY18" s="2774"/>
      <c r="CA18" s="2675"/>
      <c r="CB18" s="2675"/>
      <c r="CC18" s="2675"/>
      <c r="CD18" s="2675"/>
      <c r="CE18" s="2675"/>
      <c r="CF18" s="2675"/>
      <c r="CG18" s="2675"/>
      <c r="CH18" s="2675"/>
      <c r="CI18" s="2675"/>
      <c r="CJ18" s="2675"/>
      <c r="CK18" s="2675"/>
      <c r="CL18" s="2675"/>
      <c r="CM18" s="2675"/>
      <c r="CN18" s="2675"/>
      <c r="CO18" s="2675"/>
      <c r="CP18" s="2675"/>
      <c r="CQ18" s="2675"/>
      <c r="CR18" s="2675"/>
      <c r="CS18" s="2675"/>
      <c r="CT18" s="2675"/>
      <c r="CU18" s="2675"/>
      <c r="CV18" s="2675"/>
      <c r="CW18" s="2675"/>
      <c r="CX18" s="2675"/>
      <c r="CY18" s="2675"/>
    </row>
    <row r="19" spans="3:103" s="18" customFormat="1" ht="11.25" customHeight="1">
      <c r="U19" s="32"/>
      <c r="V19" s="32"/>
      <c r="W19" s="32"/>
      <c r="X19" s="32"/>
      <c r="Y19" s="32"/>
      <c r="Z19" s="32"/>
      <c r="AA19" s="32"/>
      <c r="AB19" s="33"/>
      <c r="AC19" s="33"/>
      <c r="AD19" s="33"/>
      <c r="AE19" s="33"/>
      <c r="AF19" s="33"/>
      <c r="AG19" s="33"/>
      <c r="AH19" s="33"/>
      <c r="AI19" s="33"/>
      <c r="AJ19" s="33"/>
      <c r="AK19" s="33"/>
      <c r="AL19" s="33"/>
      <c r="AM19" s="33"/>
      <c r="AN19" s="33"/>
      <c r="AO19" s="33"/>
      <c r="AP19" s="33"/>
      <c r="AQ19" s="33"/>
      <c r="AR19" s="33"/>
      <c r="AS19" s="33"/>
      <c r="AT19" s="33"/>
      <c r="AU19" s="33"/>
      <c r="AV19" s="32"/>
      <c r="AW19" s="32"/>
      <c r="CA19" s="2675"/>
      <c r="CB19" s="2675"/>
      <c r="CC19" s="2675"/>
      <c r="CD19" s="2675"/>
      <c r="CE19" s="2675"/>
      <c r="CF19" s="2675"/>
      <c r="CG19" s="2675"/>
      <c r="CH19" s="2675"/>
      <c r="CI19" s="2675"/>
      <c r="CJ19" s="2675"/>
      <c r="CK19" s="2675"/>
      <c r="CL19" s="2675"/>
      <c r="CM19" s="2675"/>
      <c r="CN19" s="2675"/>
      <c r="CO19" s="2675"/>
      <c r="CP19" s="2675"/>
      <c r="CQ19" s="2675"/>
      <c r="CR19" s="2675"/>
      <c r="CS19" s="2675"/>
      <c r="CT19" s="2675"/>
      <c r="CU19" s="2675"/>
      <c r="CV19" s="2675"/>
      <c r="CW19" s="2675"/>
      <c r="CX19" s="2675"/>
      <c r="CY19" s="2675"/>
    </row>
    <row r="20" spans="3:103" s="18" customFormat="1" ht="9" customHeight="1">
      <c r="AF20" s="34"/>
      <c r="CA20" s="2675"/>
      <c r="CB20" s="2675"/>
      <c r="CC20" s="2675"/>
      <c r="CD20" s="2675"/>
      <c r="CE20" s="2675"/>
      <c r="CF20" s="2675"/>
      <c r="CG20" s="2675"/>
      <c r="CH20" s="2675"/>
      <c r="CI20" s="2675"/>
      <c r="CJ20" s="2675"/>
      <c r="CK20" s="2675"/>
      <c r="CL20" s="2675"/>
      <c r="CM20" s="2675"/>
      <c r="CN20" s="2675"/>
      <c r="CO20" s="2675"/>
      <c r="CP20" s="2675"/>
      <c r="CQ20" s="2675"/>
      <c r="CR20" s="2675"/>
      <c r="CS20" s="2675"/>
      <c r="CT20" s="2675"/>
      <c r="CU20" s="2675"/>
      <c r="CV20" s="2675"/>
      <c r="CW20" s="2675"/>
      <c r="CX20" s="2675"/>
      <c r="CY20" s="2675"/>
    </row>
    <row r="21" spans="3:103" s="18" customFormat="1" ht="15" customHeight="1">
      <c r="K21" s="585" t="s">
        <v>429</v>
      </c>
      <c r="L21" s="586"/>
      <c r="M21" s="586"/>
      <c r="N21" s="586"/>
      <c r="O21" s="586"/>
      <c r="P21" s="586"/>
      <c r="Q21" s="586"/>
      <c r="R21" s="586"/>
      <c r="S21" s="586"/>
      <c r="T21" s="586"/>
      <c r="U21" s="586"/>
      <c r="V21" s="586"/>
      <c r="W21" s="586"/>
      <c r="X21" s="586"/>
      <c r="Y21" s="586"/>
      <c r="Z21" s="586"/>
      <c r="AA21" s="586"/>
      <c r="AB21" s="586"/>
      <c r="AC21" s="586"/>
      <c r="AD21" s="586"/>
      <c r="AE21" s="586"/>
      <c r="AF21" s="587"/>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row>
    <row r="22" spans="3:103" s="18" customFormat="1" ht="15" customHeight="1">
      <c r="K22" s="585" t="s">
        <v>116</v>
      </c>
      <c r="L22" s="586"/>
      <c r="M22" s="586"/>
      <c r="N22" s="586"/>
      <c r="O22" s="586"/>
      <c r="P22" s="586"/>
      <c r="Q22" s="586"/>
      <c r="R22" s="586"/>
      <c r="S22" s="586"/>
      <c r="T22" s="586"/>
      <c r="U22" s="586"/>
      <c r="V22" s="586"/>
      <c r="W22" s="586"/>
      <c r="X22" s="586"/>
      <c r="Y22" s="586"/>
      <c r="Z22" s="586"/>
      <c r="AA22" s="586"/>
      <c r="AB22" s="586"/>
      <c r="AC22" s="586"/>
      <c r="AD22" s="586"/>
      <c r="AE22" s="586"/>
      <c r="AF22" s="587"/>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row>
    <row r="23" spans="3:103" s="18" customFormat="1" ht="13.5" customHeight="1">
      <c r="AF23" s="34"/>
    </row>
    <row r="24" spans="3:103" s="18" customFormat="1" ht="13.5" customHeight="1">
      <c r="K24" s="20"/>
      <c r="AF24" s="34"/>
    </row>
    <row r="25" spans="3:103" s="18" customFormat="1" ht="11.25" customHeight="1">
      <c r="AF25" s="34"/>
      <c r="AU25" s="1524" t="s">
        <v>158</v>
      </c>
      <c r="AV25" s="1524"/>
      <c r="AW25" s="1524"/>
      <c r="AX25" s="1524"/>
      <c r="AY25" s="2758"/>
      <c r="AZ25" s="2758"/>
      <c r="BA25" s="2758"/>
      <c r="BB25" s="2758"/>
      <c r="BC25" s="1524" t="s">
        <v>108</v>
      </c>
      <c r="BD25" s="1524"/>
      <c r="BE25" s="2758"/>
      <c r="BF25" s="2758"/>
      <c r="BG25" s="2758"/>
      <c r="BH25" s="2758"/>
      <c r="BI25" s="1524" t="s">
        <v>109</v>
      </c>
      <c r="BJ25" s="1524"/>
      <c r="BK25" s="2758"/>
      <c r="BL25" s="2758"/>
      <c r="BM25" s="2758"/>
      <c r="BN25" s="2758"/>
      <c r="BO25" s="1524" t="s">
        <v>110</v>
      </c>
      <c r="BP25" s="1524"/>
    </row>
    <row r="26" spans="3:103" s="18" customFormat="1" ht="11.25" customHeight="1">
      <c r="AF26" s="34"/>
      <c r="AU26" s="1524"/>
      <c r="AV26" s="1524"/>
      <c r="AW26" s="1524"/>
      <c r="AX26" s="1524"/>
      <c r="AY26" s="2758"/>
      <c r="AZ26" s="2758"/>
      <c r="BA26" s="2758"/>
      <c r="BB26" s="2758"/>
      <c r="BC26" s="1524"/>
      <c r="BD26" s="1524"/>
      <c r="BE26" s="2758"/>
      <c r="BF26" s="2758"/>
      <c r="BG26" s="2758"/>
      <c r="BH26" s="2758"/>
      <c r="BI26" s="1524"/>
      <c r="BJ26" s="1524"/>
      <c r="BK26" s="2758"/>
      <c r="BL26" s="2758"/>
      <c r="BM26" s="2758"/>
      <c r="BN26" s="2758"/>
      <c r="BO26" s="1524"/>
      <c r="BP26" s="1524"/>
    </row>
    <row r="27" spans="3:103" s="18" customFormat="1" ht="9" customHeight="1">
      <c r="AF27" s="34"/>
    </row>
    <row r="28" spans="3:103" s="18" customFormat="1" ht="13">
      <c r="C28" s="20" t="s">
        <v>117</v>
      </c>
      <c r="AF28" s="34"/>
    </row>
    <row r="29" spans="3:103" s="18" customFormat="1" ht="9" customHeight="1">
      <c r="AF29" s="34"/>
    </row>
    <row r="30" spans="3:103" s="18" customFormat="1" ht="9" customHeight="1" thickBot="1">
      <c r="AF30" s="34"/>
    </row>
    <row r="31" spans="3:103" s="18" customFormat="1" ht="9" customHeight="1">
      <c r="AF31" s="34"/>
      <c r="BL31" s="2746" t="s">
        <v>162</v>
      </c>
      <c r="BM31" s="2747"/>
      <c r="BN31" s="2747"/>
      <c r="BO31" s="2747"/>
      <c r="BP31" s="2747"/>
      <c r="BQ31" s="2747"/>
      <c r="BR31" s="2747"/>
      <c r="BS31" s="2747"/>
      <c r="BT31" s="2747"/>
      <c r="BU31" s="2748"/>
    </row>
    <row r="32" spans="3:103" s="18" customFormat="1" ht="9" customHeight="1">
      <c r="C32" s="2729" t="s">
        <v>118</v>
      </c>
      <c r="D32" s="2729"/>
      <c r="E32" s="2729"/>
      <c r="F32" s="2729"/>
      <c r="G32" s="2729"/>
      <c r="H32" s="2729"/>
      <c r="I32" s="2729"/>
      <c r="J32" s="2729"/>
      <c r="K32" s="2729"/>
      <c r="L32" s="2729"/>
      <c r="M32" s="2729"/>
      <c r="N32" s="2729"/>
      <c r="AF32" s="34"/>
      <c r="BL32" s="2749"/>
      <c r="BM32" s="2750"/>
      <c r="BN32" s="2750"/>
      <c r="BO32" s="2750"/>
      <c r="BP32" s="2750"/>
      <c r="BQ32" s="2750"/>
      <c r="BR32" s="2750"/>
      <c r="BS32" s="2750"/>
      <c r="BT32" s="2750"/>
      <c r="BU32" s="2751"/>
    </row>
    <row r="33" spans="3:122" s="18" customFormat="1" ht="9" customHeight="1">
      <c r="C33" s="2729"/>
      <c r="D33" s="2729"/>
      <c r="E33" s="2729"/>
      <c r="F33" s="2729"/>
      <c r="G33" s="2729"/>
      <c r="H33" s="2729"/>
      <c r="I33" s="2729"/>
      <c r="J33" s="2729"/>
      <c r="K33" s="2729"/>
      <c r="L33" s="2729"/>
      <c r="M33" s="2729"/>
      <c r="N33" s="2729"/>
      <c r="O33" s="8"/>
      <c r="AF33" s="34"/>
      <c r="BL33" s="2749"/>
      <c r="BM33" s="2750"/>
      <c r="BN33" s="2750"/>
      <c r="BO33" s="2750"/>
      <c r="BP33" s="2750"/>
      <c r="BQ33" s="2750"/>
      <c r="BR33" s="2750"/>
      <c r="BS33" s="2750"/>
      <c r="BT33" s="2750"/>
      <c r="BU33" s="2751"/>
    </row>
    <row r="34" spans="3:122" s="18" customFormat="1" ht="9" customHeight="1" thickBot="1">
      <c r="C34" s="2730"/>
      <c r="D34" s="2730"/>
      <c r="E34" s="2730"/>
      <c r="F34" s="2730"/>
      <c r="G34" s="2730"/>
      <c r="H34" s="2730"/>
      <c r="I34" s="2730"/>
      <c r="J34" s="2730"/>
      <c r="K34" s="2730"/>
      <c r="L34" s="2730"/>
      <c r="M34" s="2730"/>
      <c r="N34" s="2730"/>
      <c r="O34" s="8"/>
      <c r="AF34" s="34"/>
      <c r="BL34" s="2752"/>
      <c r="BM34" s="2753"/>
      <c r="BN34" s="2753"/>
      <c r="BO34" s="2753"/>
      <c r="BP34" s="2753"/>
      <c r="BQ34" s="2753"/>
      <c r="BR34" s="2753"/>
      <c r="BS34" s="2753"/>
      <c r="BT34" s="2753"/>
      <c r="BU34" s="2754"/>
    </row>
    <row r="35" spans="3:122" s="18" customFormat="1" ht="9" customHeight="1">
      <c r="C35" s="9"/>
      <c r="D35" s="2735" t="s">
        <v>119</v>
      </c>
      <c r="E35" s="2735"/>
      <c r="F35" s="2735"/>
      <c r="G35" s="2735"/>
      <c r="H35" s="2735"/>
      <c r="I35" s="2735"/>
      <c r="J35" s="2735"/>
      <c r="K35" s="2735"/>
      <c r="L35" s="2735"/>
      <c r="M35" s="2735"/>
      <c r="N35" s="2735"/>
      <c r="O35" s="2735"/>
      <c r="P35" s="2735"/>
      <c r="Q35" s="2735"/>
      <c r="R35" s="2735"/>
      <c r="S35" s="35"/>
      <c r="T35" s="29"/>
      <c r="U35" s="2755">
        <f>'様式７(高度省エネ型)'!Q39</f>
        <v>0</v>
      </c>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c r="BA35" s="2755"/>
      <c r="BB35" s="2755"/>
      <c r="BC35" s="2755"/>
      <c r="BD35" s="2755"/>
      <c r="BE35" s="2755"/>
      <c r="BF35" s="2755"/>
      <c r="BG35" s="2755"/>
      <c r="BH35" s="2755"/>
      <c r="BI35" s="2755"/>
      <c r="BJ35" s="2755"/>
      <c r="BK35" s="36"/>
      <c r="BL35" s="2759" t="s">
        <v>292</v>
      </c>
      <c r="BM35" s="2760"/>
      <c r="BN35" s="2760"/>
      <c r="BO35" s="2760"/>
      <c r="BP35" s="2760"/>
      <c r="BQ35" s="2760"/>
      <c r="BR35" s="2760"/>
      <c r="BS35" s="2760"/>
      <c r="BT35" s="2760"/>
      <c r="BU35" s="2761"/>
    </row>
    <row r="36" spans="3:122" s="18" customFormat="1" ht="9" customHeight="1">
      <c r="C36" s="11"/>
      <c r="D36" s="2736"/>
      <c r="E36" s="2736"/>
      <c r="F36" s="2736"/>
      <c r="G36" s="2736"/>
      <c r="H36" s="2736"/>
      <c r="I36" s="2736"/>
      <c r="J36" s="2736"/>
      <c r="K36" s="2736"/>
      <c r="L36" s="2736"/>
      <c r="M36" s="2736"/>
      <c r="N36" s="2736"/>
      <c r="O36" s="2736"/>
      <c r="P36" s="2736"/>
      <c r="Q36" s="2736"/>
      <c r="R36" s="2736"/>
      <c r="S36" s="37"/>
      <c r="T36" s="30"/>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c r="AS36" s="2756"/>
      <c r="AT36" s="2756"/>
      <c r="AU36" s="2756"/>
      <c r="AV36" s="2756"/>
      <c r="AW36" s="2756"/>
      <c r="AX36" s="2756"/>
      <c r="AY36" s="2756"/>
      <c r="AZ36" s="2756"/>
      <c r="BA36" s="2756"/>
      <c r="BB36" s="2756"/>
      <c r="BC36" s="2756"/>
      <c r="BD36" s="2756"/>
      <c r="BE36" s="2756"/>
      <c r="BF36" s="2756"/>
      <c r="BG36" s="2756"/>
      <c r="BH36" s="2756"/>
      <c r="BI36" s="2756"/>
      <c r="BJ36" s="2756"/>
      <c r="BK36" s="38"/>
      <c r="BL36" s="2762"/>
      <c r="BM36" s="2763"/>
      <c r="BN36" s="2763"/>
      <c r="BO36" s="2763"/>
      <c r="BP36" s="2763"/>
      <c r="BQ36" s="2763"/>
      <c r="BR36" s="2763"/>
      <c r="BS36" s="2763"/>
      <c r="BT36" s="2763"/>
      <c r="BU36" s="2764"/>
    </row>
    <row r="37" spans="3:122" s="18" customFormat="1" ht="9" customHeight="1">
      <c r="C37" s="11"/>
      <c r="D37" s="2736"/>
      <c r="E37" s="2736"/>
      <c r="F37" s="2736"/>
      <c r="G37" s="2736"/>
      <c r="H37" s="2736"/>
      <c r="I37" s="2736"/>
      <c r="J37" s="2736"/>
      <c r="K37" s="2736"/>
      <c r="L37" s="2736"/>
      <c r="M37" s="2736"/>
      <c r="N37" s="2736"/>
      <c r="O37" s="2736"/>
      <c r="P37" s="2736"/>
      <c r="Q37" s="2736"/>
      <c r="R37" s="2736"/>
      <c r="S37" s="37"/>
      <c r="T37" s="30"/>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c r="AS37" s="2756"/>
      <c r="AT37" s="2756"/>
      <c r="AU37" s="2756"/>
      <c r="AV37" s="2756"/>
      <c r="AW37" s="2756"/>
      <c r="AX37" s="2756"/>
      <c r="AY37" s="2756"/>
      <c r="AZ37" s="2756"/>
      <c r="BA37" s="2756"/>
      <c r="BB37" s="2756"/>
      <c r="BC37" s="2756"/>
      <c r="BD37" s="2756"/>
      <c r="BE37" s="2756"/>
      <c r="BF37" s="2756"/>
      <c r="BG37" s="2756"/>
      <c r="BH37" s="2756"/>
      <c r="BI37" s="2756"/>
      <c r="BJ37" s="2756"/>
      <c r="BK37" s="38"/>
      <c r="BL37" s="2762"/>
      <c r="BM37" s="2763"/>
      <c r="BN37" s="2763"/>
      <c r="BO37" s="2763"/>
      <c r="BP37" s="2763"/>
      <c r="BQ37" s="2763"/>
      <c r="BR37" s="2763"/>
      <c r="BS37" s="2763"/>
      <c r="BT37" s="2763"/>
      <c r="BU37" s="2764"/>
    </row>
    <row r="38" spans="3:122" s="18" customFormat="1" ht="9" customHeight="1">
      <c r="C38" s="17"/>
      <c r="D38" s="2737"/>
      <c r="E38" s="2737"/>
      <c r="F38" s="2737"/>
      <c r="G38" s="2737"/>
      <c r="H38" s="2737"/>
      <c r="I38" s="2737"/>
      <c r="J38" s="2737"/>
      <c r="K38" s="2737"/>
      <c r="L38" s="2737"/>
      <c r="M38" s="2737"/>
      <c r="N38" s="2737"/>
      <c r="O38" s="2737"/>
      <c r="P38" s="2737"/>
      <c r="Q38" s="2737"/>
      <c r="R38" s="2737"/>
      <c r="S38" s="39"/>
      <c r="T38" s="30"/>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757"/>
      <c r="AT38" s="2757"/>
      <c r="AU38" s="2757"/>
      <c r="AV38" s="2757"/>
      <c r="AW38" s="2757"/>
      <c r="AX38" s="2757"/>
      <c r="AY38" s="2757"/>
      <c r="AZ38" s="2757"/>
      <c r="BA38" s="2757"/>
      <c r="BB38" s="2757"/>
      <c r="BC38" s="2757"/>
      <c r="BD38" s="2757"/>
      <c r="BE38" s="2757"/>
      <c r="BF38" s="2757"/>
      <c r="BG38" s="2757"/>
      <c r="BH38" s="2757"/>
      <c r="BI38" s="2757"/>
      <c r="BJ38" s="2757"/>
      <c r="BK38" s="38"/>
      <c r="BL38" s="2762"/>
      <c r="BM38" s="2763"/>
      <c r="BN38" s="2763"/>
      <c r="BO38" s="2763"/>
      <c r="BP38" s="2763"/>
      <c r="BQ38" s="2763"/>
      <c r="BR38" s="2763"/>
      <c r="BS38" s="2763"/>
      <c r="BT38" s="2763"/>
      <c r="BU38" s="2764"/>
    </row>
    <row r="39" spans="3:122" s="18" customFormat="1" ht="9" customHeight="1">
      <c r="C39" s="11"/>
      <c r="D39" s="2695" t="s">
        <v>120</v>
      </c>
      <c r="E39" s="2695"/>
      <c r="F39" s="2695"/>
      <c r="G39" s="2695"/>
      <c r="H39" s="2695"/>
      <c r="I39" s="2695"/>
      <c r="J39" s="2695"/>
      <c r="K39" s="2695"/>
      <c r="L39" s="2695"/>
      <c r="M39" s="2695"/>
      <c r="N39" s="2695"/>
      <c r="O39" s="2695"/>
      <c r="P39" s="2695"/>
      <c r="Q39" s="2695"/>
      <c r="R39" s="2695"/>
      <c r="S39" s="40"/>
      <c r="T39" s="15"/>
      <c r="U39" s="2769">
        <f>'様式７(高度省エネ型)'!Q42</f>
        <v>0</v>
      </c>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B39" s="2769"/>
      <c r="BC39" s="2769"/>
      <c r="BD39" s="2769"/>
      <c r="BE39" s="2769"/>
      <c r="BF39" s="2769"/>
      <c r="BG39" s="2769"/>
      <c r="BH39" s="2769"/>
      <c r="BI39" s="2769"/>
      <c r="BJ39" s="2769"/>
      <c r="BK39" s="41"/>
      <c r="BL39" s="2762"/>
      <c r="BM39" s="2763"/>
      <c r="BN39" s="2763"/>
      <c r="BO39" s="2763"/>
      <c r="BP39" s="2763"/>
      <c r="BQ39" s="2763"/>
      <c r="BR39" s="2763"/>
      <c r="BS39" s="2763"/>
      <c r="BT39" s="2763"/>
      <c r="BU39" s="2764"/>
    </row>
    <row r="40" spans="3:122" s="18" customFormat="1" ht="9" customHeight="1">
      <c r="C40" s="11"/>
      <c r="D40" s="2695"/>
      <c r="E40" s="2695"/>
      <c r="F40" s="2695"/>
      <c r="G40" s="2695"/>
      <c r="H40" s="2695"/>
      <c r="I40" s="2695"/>
      <c r="J40" s="2695"/>
      <c r="K40" s="2695"/>
      <c r="L40" s="2695"/>
      <c r="M40" s="2695"/>
      <c r="N40" s="2695"/>
      <c r="O40" s="2695"/>
      <c r="P40" s="2695"/>
      <c r="Q40" s="2695"/>
      <c r="R40" s="2695"/>
      <c r="S40" s="37"/>
      <c r="T40" s="30"/>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c r="AS40" s="2756"/>
      <c r="AT40" s="2756"/>
      <c r="AU40" s="2756"/>
      <c r="AV40" s="2756"/>
      <c r="AW40" s="2756"/>
      <c r="AX40" s="2756"/>
      <c r="AY40" s="2756"/>
      <c r="AZ40" s="2756"/>
      <c r="BA40" s="2756"/>
      <c r="BB40" s="2756"/>
      <c r="BC40" s="2756"/>
      <c r="BD40" s="2756"/>
      <c r="BE40" s="2756"/>
      <c r="BF40" s="2756"/>
      <c r="BG40" s="2756"/>
      <c r="BH40" s="2756"/>
      <c r="BI40" s="2756"/>
      <c r="BJ40" s="2756"/>
      <c r="BK40" s="38"/>
      <c r="BL40" s="2762"/>
      <c r="BM40" s="2763"/>
      <c r="BN40" s="2763"/>
      <c r="BO40" s="2763"/>
      <c r="BP40" s="2763"/>
      <c r="BQ40" s="2763"/>
      <c r="BR40" s="2763"/>
      <c r="BS40" s="2763"/>
      <c r="BT40" s="2763"/>
      <c r="BU40" s="2764"/>
    </row>
    <row r="41" spans="3:122" s="18" customFormat="1" ht="9" customHeight="1">
      <c r="C41" s="11"/>
      <c r="D41" s="2695"/>
      <c r="E41" s="2695"/>
      <c r="F41" s="2695"/>
      <c r="G41" s="2695"/>
      <c r="H41" s="2695"/>
      <c r="I41" s="2695"/>
      <c r="J41" s="2695"/>
      <c r="K41" s="2695"/>
      <c r="L41" s="2695"/>
      <c r="M41" s="2695"/>
      <c r="N41" s="2695"/>
      <c r="O41" s="2695"/>
      <c r="P41" s="2695"/>
      <c r="Q41" s="2695"/>
      <c r="R41" s="2695"/>
      <c r="S41" s="37"/>
      <c r="T41" s="30"/>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c r="AS41" s="2756"/>
      <c r="AT41" s="2756"/>
      <c r="AU41" s="2756"/>
      <c r="AV41" s="2756"/>
      <c r="AW41" s="2756"/>
      <c r="AX41" s="2756"/>
      <c r="AY41" s="2756"/>
      <c r="AZ41" s="2756"/>
      <c r="BA41" s="2756"/>
      <c r="BB41" s="2756"/>
      <c r="BC41" s="2756"/>
      <c r="BD41" s="2756"/>
      <c r="BE41" s="2756"/>
      <c r="BF41" s="2756"/>
      <c r="BG41" s="2756"/>
      <c r="BH41" s="2756"/>
      <c r="BI41" s="2756"/>
      <c r="BJ41" s="2756"/>
      <c r="BK41" s="38"/>
      <c r="BL41" s="2762"/>
      <c r="BM41" s="2763"/>
      <c r="BN41" s="2763"/>
      <c r="BO41" s="2763"/>
      <c r="BP41" s="2763"/>
      <c r="BQ41" s="2763"/>
      <c r="BR41" s="2763"/>
      <c r="BS41" s="2763"/>
      <c r="BT41" s="2763"/>
      <c r="BU41" s="2764"/>
    </row>
    <row r="42" spans="3:122" s="18" customFormat="1" ht="9" customHeight="1" thickBot="1">
      <c r="C42" s="19"/>
      <c r="D42" s="2768"/>
      <c r="E42" s="2768"/>
      <c r="F42" s="2768"/>
      <c r="G42" s="2768"/>
      <c r="H42" s="2768"/>
      <c r="I42" s="2768"/>
      <c r="J42" s="2768"/>
      <c r="K42" s="2768"/>
      <c r="L42" s="2768"/>
      <c r="M42" s="2768"/>
      <c r="N42" s="2768"/>
      <c r="O42" s="2768"/>
      <c r="P42" s="2768"/>
      <c r="Q42" s="2768"/>
      <c r="R42" s="2768"/>
      <c r="S42" s="42"/>
      <c r="T42" s="31"/>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c r="AS42" s="2770"/>
      <c r="AT42" s="2770"/>
      <c r="AU42" s="2770"/>
      <c r="AV42" s="2770"/>
      <c r="AW42" s="2770"/>
      <c r="AX42" s="2770"/>
      <c r="AY42" s="2770"/>
      <c r="AZ42" s="2770"/>
      <c r="BA42" s="2770"/>
      <c r="BB42" s="2770"/>
      <c r="BC42" s="2770"/>
      <c r="BD42" s="2770"/>
      <c r="BE42" s="2770"/>
      <c r="BF42" s="2770"/>
      <c r="BG42" s="2770"/>
      <c r="BH42" s="2770"/>
      <c r="BI42" s="2770"/>
      <c r="BJ42" s="2770"/>
      <c r="BK42" s="43"/>
      <c r="BL42" s="2765"/>
      <c r="BM42" s="2766"/>
      <c r="BN42" s="2766"/>
      <c r="BO42" s="2766"/>
      <c r="BP42" s="2766"/>
      <c r="BQ42" s="2766"/>
      <c r="BR42" s="2766"/>
      <c r="BS42" s="2766"/>
      <c r="BT42" s="2766"/>
      <c r="BU42" s="2767"/>
    </row>
    <row r="43" spans="3:122" s="18" customFormat="1" ht="13.5" customHeight="1">
      <c r="BQ43" s="44" t="s">
        <v>510</v>
      </c>
    </row>
    <row r="44" spans="3:122" s="18" customFormat="1" ht="9" customHeight="1"/>
    <row r="45" spans="3:122" s="18" customFormat="1" ht="15" customHeight="1">
      <c r="C45" s="2729" t="s">
        <v>121</v>
      </c>
      <c r="D45" s="2729"/>
      <c r="E45" s="2729"/>
      <c r="F45" s="2729"/>
      <c r="G45" s="2729"/>
      <c r="H45" s="2729"/>
      <c r="I45" s="2729"/>
      <c r="J45" s="2729"/>
      <c r="K45" s="2729"/>
      <c r="L45" s="2729"/>
      <c r="M45" s="2729"/>
      <c r="N45" s="2729"/>
      <c r="O45" s="8"/>
      <c r="T45" s="2731"/>
      <c r="U45" s="2731"/>
      <c r="V45" s="2731"/>
      <c r="W45" s="2733"/>
      <c r="X45" s="2733"/>
      <c r="Y45" s="2733"/>
      <c r="Z45" s="2733"/>
      <c r="AA45" s="2733"/>
      <c r="AB45" s="2733"/>
      <c r="AC45" s="2733"/>
      <c r="AD45" s="2733"/>
      <c r="AE45" s="2733"/>
      <c r="AF45" s="2733"/>
      <c r="AG45" s="2733"/>
      <c r="AH45" s="2733"/>
      <c r="AI45" s="2733"/>
      <c r="AJ45" s="2733"/>
      <c r="AK45" s="2733"/>
      <c r="AL45" s="2733"/>
      <c r="AM45" s="2733"/>
      <c r="AN45" s="2733"/>
      <c r="AO45" s="2733"/>
      <c r="AP45" s="2733"/>
      <c r="AQ45" s="2733"/>
      <c r="AR45" s="2733"/>
      <c r="AS45" s="2733"/>
      <c r="AT45" s="2733"/>
      <c r="AU45" s="2733"/>
      <c r="AV45" s="2733"/>
      <c r="AW45" s="2733"/>
      <c r="AX45" s="2733"/>
      <c r="AY45" s="2733"/>
      <c r="AZ45" s="2733"/>
      <c r="BA45" s="2733"/>
      <c r="BB45" s="2733"/>
      <c r="BC45" s="2733"/>
      <c r="BD45" s="2733"/>
      <c r="BE45" s="2733"/>
      <c r="BF45" s="2733"/>
      <c r="BG45" s="2733"/>
      <c r="BH45" s="2733"/>
      <c r="BI45" s="2733"/>
      <c r="BJ45" s="2733"/>
      <c r="BK45" s="2733"/>
      <c r="BL45" s="2733"/>
      <c r="BM45" s="2733"/>
      <c r="BN45" s="2733"/>
      <c r="BO45" s="2733"/>
      <c r="BP45" s="2733"/>
      <c r="BQ45" s="2733"/>
      <c r="BR45" s="2733"/>
      <c r="BS45" s="2733"/>
      <c r="BT45" s="2733"/>
      <c r="BU45" s="2733"/>
    </row>
    <row r="46" spans="3:122" s="18" customFormat="1" ht="15" customHeight="1" thickBot="1">
      <c r="C46" s="2730"/>
      <c r="D46" s="2730"/>
      <c r="E46" s="2730"/>
      <c r="F46" s="2730"/>
      <c r="G46" s="2730"/>
      <c r="H46" s="2730"/>
      <c r="I46" s="2730"/>
      <c r="J46" s="2730"/>
      <c r="K46" s="2730"/>
      <c r="L46" s="2730"/>
      <c r="M46" s="2730"/>
      <c r="N46" s="2730"/>
      <c r="O46" s="8"/>
      <c r="T46" s="2732"/>
      <c r="U46" s="2732"/>
      <c r="V46" s="2732"/>
      <c r="W46" s="2734"/>
      <c r="X46" s="2734"/>
      <c r="Y46" s="2734"/>
      <c r="Z46" s="2734"/>
      <c r="AA46" s="2734"/>
      <c r="AB46" s="2734"/>
      <c r="AC46" s="2734"/>
      <c r="AD46" s="2734"/>
      <c r="AE46" s="2734"/>
      <c r="AF46" s="2734"/>
      <c r="AG46" s="2734"/>
      <c r="AH46" s="2734"/>
      <c r="AI46" s="2734"/>
      <c r="AJ46" s="2734"/>
      <c r="AK46" s="2734"/>
      <c r="AL46" s="2734"/>
      <c r="AM46" s="2734"/>
      <c r="AN46" s="2734"/>
      <c r="AO46" s="2734"/>
      <c r="AP46" s="2734"/>
      <c r="AQ46" s="2734"/>
      <c r="AR46" s="2734"/>
      <c r="AS46" s="2734"/>
      <c r="AT46" s="2734"/>
      <c r="AU46" s="2734"/>
      <c r="AV46" s="2734"/>
      <c r="AW46" s="2734"/>
      <c r="AX46" s="2734"/>
      <c r="AY46" s="2734"/>
      <c r="AZ46" s="2734"/>
      <c r="BA46" s="2734"/>
      <c r="BB46" s="2734"/>
      <c r="BC46" s="2734"/>
      <c r="BD46" s="2734"/>
      <c r="BE46" s="2734"/>
      <c r="BF46" s="2734"/>
      <c r="BG46" s="2734"/>
      <c r="BH46" s="2734"/>
      <c r="BI46" s="2734"/>
      <c r="BJ46" s="2734"/>
      <c r="BK46" s="2734"/>
      <c r="BL46" s="2734"/>
      <c r="BM46" s="2734"/>
      <c r="BN46" s="2734"/>
      <c r="BO46" s="2734"/>
      <c r="BP46" s="2734"/>
      <c r="BQ46" s="2734"/>
      <c r="BR46" s="2734"/>
      <c r="BS46" s="2734"/>
      <c r="BT46" s="2734"/>
      <c r="BU46" s="2734"/>
    </row>
    <row r="47" spans="3:122" s="18" customFormat="1" ht="11.25" customHeight="1">
      <c r="C47" s="9"/>
      <c r="D47" s="2735" t="s">
        <v>122</v>
      </c>
      <c r="E47" s="2735"/>
      <c r="F47" s="2735"/>
      <c r="G47" s="2735"/>
      <c r="H47" s="2735"/>
      <c r="I47" s="2735"/>
      <c r="J47" s="2735"/>
      <c r="K47" s="2735"/>
      <c r="L47" s="2735"/>
      <c r="M47" s="2735"/>
      <c r="N47" s="2735"/>
      <c r="O47" s="2735"/>
      <c r="P47" s="2735"/>
      <c r="Q47" s="2735"/>
      <c r="R47" s="10"/>
      <c r="S47" s="2738" t="s">
        <v>123</v>
      </c>
      <c r="T47" s="2739"/>
      <c r="U47" s="2739"/>
      <c r="V47" s="2739"/>
      <c r="W47" s="2740"/>
      <c r="X47" s="2696"/>
      <c r="Y47" s="2664"/>
      <c r="Z47" s="2664"/>
      <c r="AA47" s="2664"/>
      <c r="AB47" s="2664"/>
      <c r="AC47" s="2664"/>
      <c r="AD47" s="2664"/>
      <c r="AE47" s="2664"/>
      <c r="AF47" s="2664"/>
      <c r="AG47" s="2664"/>
      <c r="AH47" s="2664"/>
      <c r="AI47" s="2665"/>
      <c r="AJ47" s="2741" t="s">
        <v>160</v>
      </c>
      <c r="AK47" s="2742"/>
      <c r="AL47" s="2742"/>
      <c r="AM47" s="2742"/>
      <c r="AN47" s="2742"/>
      <c r="AO47" s="2742"/>
      <c r="AP47" s="2743"/>
      <c r="AQ47" s="45"/>
      <c r="AR47" s="2744"/>
      <c r="AS47" s="2744"/>
      <c r="AT47" s="2744"/>
      <c r="AU47" s="2744"/>
      <c r="AV47" s="2744"/>
      <c r="AW47" s="2744"/>
      <c r="AX47" s="2744"/>
      <c r="AY47" s="2744"/>
      <c r="AZ47" s="2744"/>
      <c r="BA47" s="2744"/>
      <c r="BB47" s="2744"/>
      <c r="BC47" s="2744"/>
      <c r="BD47" s="2744"/>
      <c r="BE47" s="2744"/>
      <c r="BF47" s="2744"/>
      <c r="BG47" s="2744"/>
      <c r="BH47" s="2744"/>
      <c r="BI47" s="2744"/>
      <c r="BJ47" s="2744"/>
      <c r="BK47" s="2744"/>
      <c r="BL47" s="2744"/>
      <c r="BM47" s="2744"/>
      <c r="BN47" s="2744"/>
      <c r="BO47" s="2744"/>
      <c r="BP47" s="2744"/>
      <c r="BQ47" s="2744"/>
      <c r="BR47" s="2744"/>
      <c r="BS47" s="2744"/>
      <c r="BT47" s="2744"/>
      <c r="BU47" s="46"/>
      <c r="BX47" s="2674"/>
      <c r="BY47" s="2674"/>
      <c r="BZ47" s="2674"/>
      <c r="CA47" s="2674"/>
      <c r="CB47" s="2674"/>
      <c r="CC47" s="2674"/>
      <c r="CD47" s="2674"/>
      <c r="CE47" s="2674"/>
      <c r="CF47" s="2674"/>
      <c r="CG47" s="2674"/>
      <c r="CH47" s="2674"/>
      <c r="CI47" s="2674"/>
      <c r="CJ47" s="2674"/>
      <c r="CK47" s="2674"/>
      <c r="CL47" s="2674"/>
      <c r="CM47" s="2674"/>
      <c r="CN47" s="2674"/>
      <c r="CO47" s="2674"/>
      <c r="CP47" s="2674"/>
      <c r="CQ47" s="2674"/>
      <c r="CR47" s="2674"/>
      <c r="CS47" s="2674"/>
      <c r="CT47" s="2674"/>
      <c r="CU47" s="2674"/>
      <c r="CV47" s="2674"/>
      <c r="CW47" s="2674"/>
      <c r="CX47" s="2674"/>
      <c r="CY47" s="2674"/>
      <c r="CZ47" s="2674"/>
      <c r="DA47" s="2674"/>
      <c r="DB47" s="2674"/>
      <c r="DC47" s="2674"/>
      <c r="DD47" s="2674"/>
      <c r="DE47" s="2674"/>
      <c r="DF47" s="2674"/>
      <c r="DG47" s="2674"/>
      <c r="DH47" s="2674"/>
      <c r="DI47" s="2674"/>
      <c r="DJ47" s="2674"/>
      <c r="DK47" s="2674"/>
      <c r="DL47" s="2674"/>
      <c r="DM47" s="2674"/>
      <c r="DN47" s="2674"/>
      <c r="DO47" s="2674"/>
      <c r="DP47" s="47"/>
      <c r="DQ47" s="47"/>
      <c r="DR47" s="47"/>
    </row>
    <row r="48" spans="3:122" s="18" customFormat="1" ht="11.25" customHeight="1">
      <c r="C48" s="11"/>
      <c r="D48" s="2736"/>
      <c r="E48" s="2736"/>
      <c r="F48" s="2736"/>
      <c r="G48" s="2736"/>
      <c r="H48" s="2736"/>
      <c r="I48" s="2736"/>
      <c r="J48" s="2736"/>
      <c r="K48" s="2736"/>
      <c r="L48" s="2736"/>
      <c r="M48" s="2736"/>
      <c r="N48" s="2736"/>
      <c r="O48" s="2736"/>
      <c r="P48" s="2736"/>
      <c r="Q48" s="2736"/>
      <c r="R48" s="12"/>
      <c r="S48" s="2719"/>
      <c r="T48" s="2720"/>
      <c r="U48" s="2720"/>
      <c r="V48" s="2720"/>
      <c r="W48" s="2721"/>
      <c r="X48" s="2697"/>
      <c r="Y48" s="2666"/>
      <c r="Z48" s="2666"/>
      <c r="AA48" s="2666"/>
      <c r="AB48" s="2666"/>
      <c r="AC48" s="2666"/>
      <c r="AD48" s="2666"/>
      <c r="AE48" s="2666"/>
      <c r="AF48" s="2666"/>
      <c r="AG48" s="2666"/>
      <c r="AH48" s="2666"/>
      <c r="AI48" s="2667"/>
      <c r="AJ48" s="2709"/>
      <c r="AK48" s="2710"/>
      <c r="AL48" s="2710"/>
      <c r="AM48" s="2710"/>
      <c r="AN48" s="2710"/>
      <c r="AO48" s="2710"/>
      <c r="AP48" s="2711"/>
      <c r="AQ48" s="48"/>
      <c r="AR48" s="2715"/>
      <c r="AS48" s="2715"/>
      <c r="AT48" s="2715"/>
      <c r="AU48" s="2715"/>
      <c r="AV48" s="2715"/>
      <c r="AW48" s="2715"/>
      <c r="AX48" s="2715"/>
      <c r="AY48" s="2715"/>
      <c r="AZ48" s="2715"/>
      <c r="BA48" s="2715"/>
      <c r="BB48" s="2715"/>
      <c r="BC48" s="2715"/>
      <c r="BD48" s="2715"/>
      <c r="BE48" s="2715"/>
      <c r="BF48" s="2715"/>
      <c r="BG48" s="2715"/>
      <c r="BH48" s="2715"/>
      <c r="BI48" s="2715"/>
      <c r="BJ48" s="2715"/>
      <c r="BK48" s="2715"/>
      <c r="BL48" s="2715"/>
      <c r="BM48" s="2715"/>
      <c r="BN48" s="2715"/>
      <c r="BO48" s="2715"/>
      <c r="BP48" s="2715"/>
      <c r="BQ48" s="2715"/>
      <c r="BR48" s="2715"/>
      <c r="BS48" s="2715"/>
      <c r="BT48" s="2715"/>
      <c r="BU48" s="49"/>
      <c r="BX48" s="2674"/>
      <c r="BY48" s="2674"/>
      <c r="BZ48" s="2674"/>
      <c r="CA48" s="2674"/>
      <c r="CB48" s="2674"/>
      <c r="CC48" s="2674"/>
      <c r="CD48" s="2674"/>
      <c r="CE48" s="2674"/>
      <c r="CF48" s="2674"/>
      <c r="CG48" s="2674"/>
      <c r="CH48" s="2674"/>
      <c r="CI48" s="2674"/>
      <c r="CJ48" s="2674"/>
      <c r="CK48" s="2674"/>
      <c r="CL48" s="2674"/>
      <c r="CM48" s="2674"/>
      <c r="CN48" s="2674"/>
      <c r="CO48" s="2674"/>
      <c r="CP48" s="2674"/>
      <c r="CQ48" s="2674"/>
      <c r="CR48" s="2674"/>
      <c r="CS48" s="2674"/>
      <c r="CT48" s="2674"/>
      <c r="CU48" s="2674"/>
      <c r="CV48" s="2674"/>
      <c r="CW48" s="2674"/>
      <c r="CX48" s="2674"/>
      <c r="CY48" s="2674"/>
      <c r="CZ48" s="2674"/>
      <c r="DA48" s="2674"/>
      <c r="DB48" s="2674"/>
      <c r="DC48" s="2674"/>
      <c r="DD48" s="2674"/>
      <c r="DE48" s="2674"/>
      <c r="DF48" s="2674"/>
      <c r="DG48" s="2674"/>
      <c r="DH48" s="2674"/>
      <c r="DI48" s="2674"/>
      <c r="DJ48" s="2674"/>
      <c r="DK48" s="2674"/>
      <c r="DL48" s="2674"/>
      <c r="DM48" s="2674"/>
      <c r="DN48" s="2674"/>
      <c r="DO48" s="2674"/>
      <c r="DP48" s="47"/>
      <c r="DQ48" s="47"/>
      <c r="DR48" s="47"/>
    </row>
    <row r="49" spans="3:125" s="18" customFormat="1" ht="11.25" customHeight="1">
      <c r="C49" s="11"/>
      <c r="D49" s="2736"/>
      <c r="E49" s="2736"/>
      <c r="F49" s="2736"/>
      <c r="G49" s="2736"/>
      <c r="H49" s="2736"/>
      <c r="I49" s="2736"/>
      <c r="J49" s="2736"/>
      <c r="K49" s="2736"/>
      <c r="L49" s="2736"/>
      <c r="M49" s="2736"/>
      <c r="N49" s="2736"/>
      <c r="O49" s="2736"/>
      <c r="P49" s="2736"/>
      <c r="Q49" s="2736"/>
      <c r="R49" s="12"/>
      <c r="S49" s="2699" t="s">
        <v>124</v>
      </c>
      <c r="T49" s="2700"/>
      <c r="U49" s="2700"/>
      <c r="V49" s="2700"/>
      <c r="W49" s="2701"/>
      <c r="X49" s="2697"/>
      <c r="Y49" s="2666"/>
      <c r="Z49" s="2666"/>
      <c r="AA49" s="2666"/>
      <c r="AB49" s="2666"/>
      <c r="AC49" s="2666"/>
      <c r="AD49" s="2666"/>
      <c r="AE49" s="2666"/>
      <c r="AF49" s="2666"/>
      <c r="AG49" s="2666"/>
      <c r="AH49" s="2666"/>
      <c r="AI49" s="2667"/>
      <c r="AJ49" s="2709"/>
      <c r="AK49" s="2710"/>
      <c r="AL49" s="2710"/>
      <c r="AM49" s="2710"/>
      <c r="AN49" s="2710"/>
      <c r="AO49" s="2710"/>
      <c r="AP49" s="2711"/>
      <c r="AQ49" s="48"/>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49"/>
      <c r="BX49" s="2674"/>
      <c r="BY49" s="2674"/>
      <c r="BZ49" s="2674"/>
      <c r="CA49" s="2674"/>
      <c r="CB49" s="2674"/>
      <c r="CC49" s="2674"/>
      <c r="CD49" s="2674"/>
      <c r="CE49" s="2674"/>
      <c r="CF49" s="2674"/>
      <c r="CG49" s="2674"/>
      <c r="CH49" s="2674"/>
      <c r="CI49" s="2674"/>
      <c r="CJ49" s="2674"/>
      <c r="CK49" s="2674"/>
      <c r="CL49" s="2674"/>
      <c r="CM49" s="2674"/>
      <c r="CN49" s="2674"/>
      <c r="CO49" s="2674"/>
      <c r="CP49" s="2674"/>
      <c r="CQ49" s="2674"/>
      <c r="CR49" s="2674"/>
      <c r="CS49" s="2674"/>
      <c r="CT49" s="2674"/>
      <c r="CU49" s="2674"/>
      <c r="CV49" s="2674"/>
      <c r="CW49" s="2674"/>
      <c r="CX49" s="2674"/>
      <c r="CY49" s="2674"/>
      <c r="CZ49" s="2674"/>
      <c r="DA49" s="2674"/>
      <c r="DB49" s="2674"/>
      <c r="DC49" s="2674"/>
      <c r="DD49" s="2674"/>
      <c r="DE49" s="2674"/>
      <c r="DF49" s="2674"/>
      <c r="DG49" s="2674"/>
      <c r="DH49" s="2674"/>
      <c r="DI49" s="2674"/>
      <c r="DJ49" s="2674"/>
      <c r="DK49" s="2674"/>
      <c r="DL49" s="2674"/>
      <c r="DM49" s="2674"/>
      <c r="DN49" s="2674"/>
      <c r="DO49" s="2674"/>
      <c r="DP49" s="47"/>
      <c r="DQ49" s="47"/>
      <c r="DR49" s="47"/>
    </row>
    <row r="50" spans="3:125" s="18" customFormat="1" ht="11.25" customHeight="1">
      <c r="C50" s="17"/>
      <c r="D50" s="2737"/>
      <c r="E50" s="2737"/>
      <c r="F50" s="2737"/>
      <c r="G50" s="2737"/>
      <c r="H50" s="2737"/>
      <c r="I50" s="2737"/>
      <c r="J50" s="2737"/>
      <c r="K50" s="2737"/>
      <c r="L50" s="2737"/>
      <c r="M50" s="2737"/>
      <c r="N50" s="2737"/>
      <c r="O50" s="2737"/>
      <c r="P50" s="2737"/>
      <c r="Q50" s="2737"/>
      <c r="R50" s="14"/>
      <c r="S50" s="2702"/>
      <c r="T50" s="2703"/>
      <c r="U50" s="2703"/>
      <c r="V50" s="2703"/>
      <c r="W50" s="2704"/>
      <c r="X50" s="2722"/>
      <c r="Y50" s="2723"/>
      <c r="Z50" s="2723"/>
      <c r="AA50" s="2723"/>
      <c r="AB50" s="2723"/>
      <c r="AC50" s="2723"/>
      <c r="AD50" s="2723"/>
      <c r="AE50" s="2723"/>
      <c r="AF50" s="2723"/>
      <c r="AG50" s="2723"/>
      <c r="AH50" s="2723"/>
      <c r="AI50" s="2724"/>
      <c r="AJ50" s="2712"/>
      <c r="AK50" s="2713"/>
      <c r="AL50" s="2713"/>
      <c r="AM50" s="2713"/>
      <c r="AN50" s="2713"/>
      <c r="AO50" s="2713"/>
      <c r="AP50" s="2714"/>
      <c r="AQ50" s="50"/>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51"/>
      <c r="BX50" s="47"/>
      <c r="BY50" s="2705"/>
      <c r="BZ50" s="2705"/>
      <c r="CA50" s="2705"/>
      <c r="CB50" s="2705"/>
      <c r="CC50" s="2705"/>
      <c r="CD50" s="2705"/>
      <c r="CE50" s="2705"/>
      <c r="CF50" s="2705"/>
      <c r="CG50" s="2705"/>
      <c r="CH50" s="2705"/>
      <c r="CI50" s="2705"/>
      <c r="CJ50" s="2705"/>
      <c r="CK50" s="2705"/>
      <c r="CL50" s="2705"/>
      <c r="CM50" s="2705"/>
      <c r="CN50" s="2705"/>
      <c r="CO50" s="2705"/>
      <c r="CP50" s="2705"/>
      <c r="CQ50" s="2705"/>
      <c r="CR50" s="2705"/>
      <c r="CS50" s="2705"/>
      <c r="CT50" s="2705"/>
      <c r="CU50" s="2705"/>
      <c r="CV50" s="2705"/>
      <c r="CW50" s="2705"/>
      <c r="CX50" s="2705"/>
      <c r="CY50" s="2705"/>
      <c r="CZ50" s="2705"/>
      <c r="DA50" s="2705"/>
      <c r="DB50" s="2705"/>
      <c r="DC50" s="2705"/>
      <c r="DD50" s="2705"/>
      <c r="DE50" s="2705"/>
      <c r="DF50" s="2705"/>
      <c r="DG50" s="2705"/>
      <c r="DH50" s="2705"/>
      <c r="DI50" s="2705"/>
      <c r="DJ50" s="2705"/>
      <c r="DK50" s="2705"/>
      <c r="DL50" s="2705"/>
      <c r="DM50" s="2705"/>
      <c r="DN50" s="2705"/>
      <c r="DO50" s="2705"/>
      <c r="DP50" s="2705"/>
      <c r="DQ50" s="2705"/>
      <c r="DR50" s="2705"/>
      <c r="DS50" s="250"/>
      <c r="DT50" s="250"/>
      <c r="DU50" s="250"/>
    </row>
    <row r="51" spans="3:125" s="18" customFormat="1" ht="11.25" customHeight="1">
      <c r="C51" s="16"/>
      <c r="D51" s="2745" t="s">
        <v>125</v>
      </c>
      <c r="E51" s="2694"/>
      <c r="F51" s="2694"/>
      <c r="G51" s="2694"/>
      <c r="H51" s="2694"/>
      <c r="I51" s="2694"/>
      <c r="J51" s="2694"/>
      <c r="K51" s="2694"/>
      <c r="L51" s="2694"/>
      <c r="M51" s="2694"/>
      <c r="N51" s="2694"/>
      <c r="O51" s="2694"/>
      <c r="P51" s="2694"/>
      <c r="Q51" s="2694"/>
      <c r="R51" s="52"/>
      <c r="S51" s="2719" t="s">
        <v>125</v>
      </c>
      <c r="T51" s="2720"/>
      <c r="U51" s="2720"/>
      <c r="V51" s="2720"/>
      <c r="W51" s="2721"/>
      <c r="X51" s="2696"/>
      <c r="Y51" s="2664"/>
      <c r="Z51" s="2664"/>
      <c r="AA51" s="2664"/>
      <c r="AB51" s="2664"/>
      <c r="AC51" s="2664"/>
      <c r="AD51" s="2664"/>
      <c r="AE51" s="2664"/>
      <c r="AF51" s="2665"/>
      <c r="AJ51" s="2706" t="s">
        <v>161</v>
      </c>
      <c r="AK51" s="2707"/>
      <c r="AL51" s="2707"/>
      <c r="AM51" s="2707"/>
      <c r="AN51" s="2707"/>
      <c r="AO51" s="2707"/>
      <c r="AP51" s="2708"/>
      <c r="AQ51" s="53"/>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54"/>
      <c r="BX51" s="18" t="s">
        <v>126</v>
      </c>
      <c r="BY51" s="2705"/>
      <c r="BZ51" s="2705"/>
      <c r="CA51" s="2705"/>
      <c r="CB51" s="2705"/>
      <c r="CC51" s="2705"/>
      <c r="CD51" s="2705"/>
      <c r="CE51" s="2705"/>
      <c r="CF51" s="2705"/>
      <c r="CG51" s="2705"/>
      <c r="CH51" s="2705"/>
      <c r="CI51" s="2705"/>
      <c r="CJ51" s="2705"/>
      <c r="CK51" s="2705"/>
      <c r="CL51" s="2705"/>
      <c r="CM51" s="2705"/>
      <c r="CN51" s="2705"/>
      <c r="CO51" s="2705"/>
      <c r="CP51" s="2705"/>
      <c r="CQ51" s="2705"/>
      <c r="CR51" s="2705"/>
      <c r="CS51" s="2705"/>
      <c r="CT51" s="2705"/>
      <c r="CU51" s="2705"/>
      <c r="CV51" s="2705"/>
      <c r="CW51" s="2705"/>
      <c r="CX51" s="2705"/>
      <c r="CY51" s="2705"/>
      <c r="CZ51" s="2705"/>
      <c r="DA51" s="2705"/>
      <c r="DB51" s="2705"/>
      <c r="DC51" s="2705"/>
      <c r="DD51" s="2705"/>
      <c r="DE51" s="2705"/>
      <c r="DF51" s="2705"/>
      <c r="DG51" s="2705"/>
      <c r="DH51" s="2705"/>
      <c r="DI51" s="2705"/>
      <c r="DJ51" s="2705"/>
      <c r="DK51" s="2705"/>
      <c r="DL51" s="2705"/>
      <c r="DM51" s="2705"/>
      <c r="DN51" s="2705"/>
      <c r="DO51" s="2705"/>
      <c r="DP51" s="2705"/>
      <c r="DQ51" s="2705"/>
      <c r="DR51" s="2705"/>
      <c r="DS51" s="250"/>
      <c r="DT51" s="250"/>
      <c r="DU51" s="250"/>
    </row>
    <row r="52" spans="3:125" s="18" customFormat="1" ht="11.25" customHeight="1">
      <c r="C52" s="11"/>
      <c r="D52" s="2695"/>
      <c r="E52" s="2695"/>
      <c r="F52" s="2695"/>
      <c r="G52" s="2695"/>
      <c r="H52" s="2695"/>
      <c r="I52" s="2695"/>
      <c r="J52" s="2695"/>
      <c r="K52" s="2695"/>
      <c r="L52" s="2695"/>
      <c r="M52" s="2695"/>
      <c r="N52" s="2695"/>
      <c r="O52" s="2695"/>
      <c r="P52" s="2695"/>
      <c r="Q52" s="2695"/>
      <c r="R52" s="12"/>
      <c r="S52" s="2719"/>
      <c r="T52" s="2720"/>
      <c r="U52" s="2720"/>
      <c r="V52" s="2720"/>
      <c r="W52" s="2721"/>
      <c r="X52" s="2697"/>
      <c r="Y52" s="2666"/>
      <c r="Z52" s="2666"/>
      <c r="AA52" s="2666"/>
      <c r="AB52" s="2666"/>
      <c r="AC52" s="2666"/>
      <c r="AD52" s="2666"/>
      <c r="AE52" s="2666"/>
      <c r="AF52" s="2667"/>
      <c r="AJ52" s="2709"/>
      <c r="AK52" s="2710"/>
      <c r="AL52" s="2710"/>
      <c r="AM52" s="2710"/>
      <c r="AN52" s="2710"/>
      <c r="AO52" s="2710"/>
      <c r="AP52" s="2711"/>
      <c r="AQ52" s="48"/>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49"/>
      <c r="BY52" s="2717"/>
      <c r="BZ52" s="2718"/>
      <c r="CA52" s="2718"/>
      <c r="CB52" s="2718"/>
      <c r="CC52" s="2718"/>
      <c r="CD52" s="2718"/>
      <c r="CE52" s="2718"/>
      <c r="CF52" s="2718"/>
      <c r="CG52" s="2718"/>
      <c r="CH52" s="2718"/>
      <c r="CI52" s="2718"/>
      <c r="CJ52" s="2718"/>
      <c r="CK52" s="2718"/>
      <c r="CL52" s="2718"/>
      <c r="CM52" s="2718"/>
      <c r="CN52" s="2718"/>
      <c r="CO52" s="2718"/>
      <c r="CP52" s="2718"/>
      <c r="CQ52" s="2718"/>
      <c r="CR52" s="2718"/>
      <c r="CS52" s="2718"/>
      <c r="CT52" s="2718"/>
      <c r="CU52" s="2718"/>
      <c r="CV52" s="2718"/>
      <c r="CW52" s="2718"/>
      <c r="CX52" s="2718"/>
      <c r="CY52" s="2718"/>
      <c r="CZ52" s="2718"/>
      <c r="DA52" s="2718"/>
      <c r="DB52" s="2718"/>
      <c r="DC52" s="2718"/>
      <c r="DD52" s="2718"/>
      <c r="DE52" s="2718"/>
      <c r="DF52" s="2718"/>
      <c r="DG52" s="2718"/>
      <c r="DH52" s="2718"/>
      <c r="DI52" s="2718"/>
      <c r="DJ52" s="250"/>
      <c r="DK52" s="250"/>
      <c r="DL52" s="250"/>
      <c r="DM52" s="250"/>
      <c r="DN52" s="250"/>
      <c r="DO52" s="250"/>
      <c r="DP52" s="250"/>
      <c r="DQ52" s="250"/>
      <c r="DR52" s="250"/>
      <c r="DS52" s="250"/>
      <c r="DT52" s="250"/>
      <c r="DU52" s="250"/>
    </row>
    <row r="53" spans="3:125" s="18" customFormat="1" ht="11.25" customHeight="1">
      <c r="C53" s="11"/>
      <c r="D53" s="2695"/>
      <c r="E53" s="2695"/>
      <c r="F53" s="2695"/>
      <c r="G53" s="2695"/>
      <c r="H53" s="2695"/>
      <c r="I53" s="2695"/>
      <c r="J53" s="2695"/>
      <c r="K53" s="2695"/>
      <c r="L53" s="2695"/>
      <c r="M53" s="2695"/>
      <c r="N53" s="2695"/>
      <c r="O53" s="2695"/>
      <c r="P53" s="2695"/>
      <c r="Q53" s="2695"/>
      <c r="R53" s="12"/>
      <c r="S53" s="2699" t="s">
        <v>124</v>
      </c>
      <c r="T53" s="2700"/>
      <c r="U53" s="2700"/>
      <c r="V53" s="2700"/>
      <c r="W53" s="2701"/>
      <c r="X53" s="2697"/>
      <c r="Y53" s="2666"/>
      <c r="Z53" s="2666"/>
      <c r="AA53" s="2666"/>
      <c r="AB53" s="2666"/>
      <c r="AC53" s="2666"/>
      <c r="AD53" s="2666"/>
      <c r="AE53" s="2666"/>
      <c r="AF53" s="2667"/>
      <c r="AJ53" s="2709"/>
      <c r="AK53" s="2710"/>
      <c r="AL53" s="2710"/>
      <c r="AM53" s="2710"/>
      <c r="AN53" s="2710"/>
      <c r="AO53" s="2710"/>
      <c r="AP53" s="2711"/>
      <c r="AQ53" s="48"/>
      <c r="AR53" s="2715"/>
      <c r="AS53" s="2715"/>
      <c r="AT53" s="2715"/>
      <c r="AU53" s="2715"/>
      <c r="AV53" s="2715"/>
      <c r="AW53" s="2715"/>
      <c r="AX53" s="2715"/>
      <c r="AY53" s="2715"/>
      <c r="AZ53" s="2715"/>
      <c r="BA53" s="2715"/>
      <c r="BB53" s="2715"/>
      <c r="BC53" s="2715"/>
      <c r="BD53" s="2715"/>
      <c r="BE53" s="2715"/>
      <c r="BF53" s="2715"/>
      <c r="BG53" s="2715"/>
      <c r="BH53" s="2715"/>
      <c r="BI53" s="2715"/>
      <c r="BJ53" s="2715"/>
      <c r="BK53" s="2715"/>
      <c r="BL53" s="2715"/>
      <c r="BM53" s="2715"/>
      <c r="BN53" s="2715"/>
      <c r="BO53" s="2715"/>
      <c r="BP53" s="2715"/>
      <c r="BQ53" s="2715"/>
      <c r="BR53" s="2715"/>
      <c r="BS53" s="2715"/>
      <c r="BT53" s="2715"/>
      <c r="BU53" s="49"/>
      <c r="BY53" s="2718"/>
      <c r="BZ53" s="2718"/>
      <c r="CA53" s="2718"/>
      <c r="CB53" s="2718"/>
      <c r="CC53" s="2718"/>
      <c r="CD53" s="2718"/>
      <c r="CE53" s="2718"/>
      <c r="CF53" s="2718"/>
      <c r="CG53" s="2718"/>
      <c r="CH53" s="2718"/>
      <c r="CI53" s="2718"/>
      <c r="CJ53" s="2718"/>
      <c r="CK53" s="2718"/>
      <c r="CL53" s="2718"/>
      <c r="CM53" s="2718"/>
      <c r="CN53" s="2718"/>
      <c r="CO53" s="2718"/>
      <c r="CP53" s="2718"/>
      <c r="CQ53" s="2718"/>
      <c r="CR53" s="2718"/>
      <c r="CS53" s="2718"/>
      <c r="CT53" s="2718"/>
      <c r="CU53" s="2718"/>
      <c r="CV53" s="2718"/>
      <c r="CW53" s="2718"/>
      <c r="CX53" s="2718"/>
      <c r="CY53" s="2718"/>
      <c r="CZ53" s="2718"/>
      <c r="DA53" s="2718"/>
      <c r="DB53" s="2718"/>
      <c r="DC53" s="2718"/>
      <c r="DD53" s="2718"/>
      <c r="DE53" s="2718"/>
      <c r="DF53" s="2718"/>
      <c r="DG53" s="2718"/>
      <c r="DH53" s="2718"/>
      <c r="DI53" s="2718"/>
      <c r="DJ53" s="250"/>
      <c r="DK53" s="250"/>
      <c r="DL53" s="250"/>
      <c r="DM53" s="250"/>
      <c r="DN53" s="250"/>
      <c r="DO53" s="250"/>
      <c r="DP53" s="250"/>
      <c r="DQ53" s="250"/>
      <c r="DR53" s="250"/>
      <c r="DS53" s="250"/>
      <c r="DT53" s="250"/>
      <c r="DU53" s="250"/>
    </row>
    <row r="54" spans="3:125" s="18" customFormat="1" ht="11.25" customHeight="1">
      <c r="C54" s="17"/>
      <c r="D54" s="2725"/>
      <c r="E54" s="2725"/>
      <c r="F54" s="2725"/>
      <c r="G54" s="2725"/>
      <c r="H54" s="2725"/>
      <c r="I54" s="2725"/>
      <c r="J54" s="2725"/>
      <c r="K54" s="2725"/>
      <c r="L54" s="2725"/>
      <c r="M54" s="2725"/>
      <c r="N54" s="2725"/>
      <c r="O54" s="2725"/>
      <c r="P54" s="2725"/>
      <c r="Q54" s="2725"/>
      <c r="R54" s="14"/>
      <c r="S54" s="2702"/>
      <c r="T54" s="2703"/>
      <c r="U54" s="2703"/>
      <c r="V54" s="2703"/>
      <c r="W54" s="2704"/>
      <c r="X54" s="2722"/>
      <c r="Y54" s="2723"/>
      <c r="Z54" s="2723"/>
      <c r="AA54" s="2723"/>
      <c r="AB54" s="2723"/>
      <c r="AC54" s="2723"/>
      <c r="AD54" s="2723"/>
      <c r="AE54" s="2723"/>
      <c r="AF54" s="2724"/>
      <c r="AJ54" s="2712"/>
      <c r="AK54" s="2713"/>
      <c r="AL54" s="2713"/>
      <c r="AM54" s="2713"/>
      <c r="AN54" s="2713"/>
      <c r="AO54" s="2713"/>
      <c r="AP54" s="2714"/>
      <c r="AQ54" s="50"/>
      <c r="AR54" s="2716"/>
      <c r="AS54" s="2716"/>
      <c r="AT54" s="2716"/>
      <c r="AU54" s="2716"/>
      <c r="AV54" s="2716"/>
      <c r="AW54" s="2716"/>
      <c r="AX54" s="2716"/>
      <c r="AY54" s="2716"/>
      <c r="AZ54" s="2716"/>
      <c r="BA54" s="2716"/>
      <c r="BB54" s="2716"/>
      <c r="BC54" s="2716"/>
      <c r="BD54" s="2716"/>
      <c r="BE54" s="2716"/>
      <c r="BF54" s="2716"/>
      <c r="BG54" s="2716"/>
      <c r="BH54" s="2716"/>
      <c r="BI54" s="2716"/>
      <c r="BJ54" s="2716"/>
      <c r="BK54" s="2716"/>
      <c r="BL54" s="2716"/>
      <c r="BM54" s="2716"/>
      <c r="BN54" s="2716"/>
      <c r="BO54" s="2716"/>
      <c r="BP54" s="2716"/>
      <c r="BQ54" s="2716"/>
      <c r="BR54" s="2716"/>
      <c r="BS54" s="2716"/>
      <c r="BT54" s="2716"/>
      <c r="BU54" s="51"/>
      <c r="BY54" s="2718"/>
      <c r="BZ54" s="2718"/>
      <c r="CA54" s="2718"/>
      <c r="CB54" s="2718"/>
      <c r="CC54" s="2718"/>
      <c r="CD54" s="2718"/>
      <c r="CE54" s="2718"/>
      <c r="CF54" s="2718"/>
      <c r="CG54" s="2718"/>
      <c r="CH54" s="2718"/>
      <c r="CI54" s="2718"/>
      <c r="CJ54" s="2718"/>
      <c r="CK54" s="2718"/>
      <c r="CL54" s="2718"/>
      <c r="CM54" s="2718"/>
      <c r="CN54" s="2718"/>
      <c r="CO54" s="2718"/>
      <c r="CP54" s="2718"/>
      <c r="CQ54" s="2718"/>
      <c r="CR54" s="2718"/>
      <c r="CS54" s="2718"/>
      <c r="CT54" s="2718"/>
      <c r="CU54" s="2718"/>
      <c r="CV54" s="2718"/>
      <c r="CW54" s="2718"/>
      <c r="CX54" s="2718"/>
      <c r="CY54" s="2718"/>
      <c r="CZ54" s="2718"/>
      <c r="DA54" s="2718"/>
      <c r="DB54" s="2718"/>
      <c r="DC54" s="2718"/>
      <c r="DD54" s="2718"/>
      <c r="DE54" s="2718"/>
      <c r="DF54" s="2718"/>
      <c r="DG54" s="2718"/>
      <c r="DH54" s="2718"/>
      <c r="DI54" s="2718"/>
      <c r="DJ54" s="250"/>
      <c r="DK54" s="250"/>
      <c r="DL54" s="250"/>
      <c r="DM54" s="250"/>
      <c r="DN54" s="250"/>
      <c r="DO54" s="250"/>
      <c r="DP54" s="250"/>
      <c r="DQ54" s="250"/>
      <c r="DR54" s="250"/>
      <c r="DS54" s="250"/>
      <c r="DT54" s="250"/>
      <c r="DU54" s="250"/>
    </row>
    <row r="55" spans="3:125" s="18" customFormat="1" ht="11.25" customHeight="1">
      <c r="C55" s="16"/>
      <c r="D55" s="2694" t="s">
        <v>127</v>
      </c>
      <c r="E55" s="2694"/>
      <c r="F55" s="2694"/>
      <c r="G55" s="2694"/>
      <c r="H55" s="2694"/>
      <c r="I55" s="2694"/>
      <c r="J55" s="2694"/>
      <c r="K55" s="2694"/>
      <c r="L55" s="2694"/>
      <c r="M55" s="2694"/>
      <c r="N55" s="2694"/>
      <c r="O55" s="2694"/>
      <c r="P55" s="2694"/>
      <c r="Q55" s="2694"/>
      <c r="R55" s="55"/>
      <c r="S55" s="2726" t="s">
        <v>9</v>
      </c>
      <c r="T55" s="2679"/>
      <c r="U55" s="2679"/>
      <c r="V55" s="2661" t="s">
        <v>128</v>
      </c>
      <c r="W55" s="2661"/>
      <c r="X55" s="2661"/>
      <c r="Y55" s="2661"/>
      <c r="Z55" s="2661"/>
      <c r="AA55" s="2661"/>
      <c r="AB55" s="2661"/>
      <c r="AC55" s="2661"/>
      <c r="AD55" s="2661"/>
      <c r="AE55" s="2679" t="s">
        <v>9</v>
      </c>
      <c r="AF55" s="2679"/>
      <c r="AG55" s="2679"/>
      <c r="AH55" s="2661" t="s">
        <v>129</v>
      </c>
      <c r="AI55" s="2661"/>
      <c r="AJ55" s="2661"/>
      <c r="AK55" s="2661"/>
      <c r="AL55" s="2661"/>
      <c r="AM55" s="2661"/>
      <c r="AN55" s="2679" t="s">
        <v>9</v>
      </c>
      <c r="AO55" s="2679"/>
      <c r="AP55" s="2679"/>
      <c r="AQ55" s="2661" t="s">
        <v>130</v>
      </c>
      <c r="AR55" s="2661"/>
      <c r="AS55" s="2661"/>
      <c r="AT55" s="2661"/>
      <c r="AU55" s="2661"/>
      <c r="AV55" s="2661"/>
      <c r="AW55" s="2679" t="s">
        <v>9</v>
      </c>
      <c r="AX55" s="2679"/>
      <c r="AY55" s="2679"/>
      <c r="AZ55" s="2682" t="s">
        <v>111</v>
      </c>
      <c r="BA55" s="2682"/>
      <c r="BB55" s="2682"/>
      <c r="BC55" s="2682"/>
      <c r="BD55" s="2682"/>
      <c r="BE55" s="2682"/>
      <c r="BF55" s="2683"/>
      <c r="BG55" s="2688" t="s">
        <v>131</v>
      </c>
      <c r="BH55" s="2689"/>
      <c r="BI55" s="2689"/>
      <c r="BJ55" s="2689"/>
      <c r="BK55" s="2689"/>
      <c r="BL55" s="2689"/>
      <c r="BM55" s="2689"/>
      <c r="BN55" s="2689"/>
      <c r="BO55" s="2689"/>
      <c r="BP55" s="2689"/>
      <c r="BQ55" s="2689"/>
      <c r="BR55" s="2689"/>
      <c r="BS55" s="2689"/>
      <c r="BT55" s="2689"/>
      <c r="BU55" s="2690"/>
      <c r="BY55" s="2718"/>
      <c r="BZ55" s="2718"/>
      <c r="CA55" s="2718"/>
      <c r="CB55" s="2718"/>
      <c r="CC55" s="2718"/>
      <c r="CD55" s="2718"/>
      <c r="CE55" s="2718"/>
      <c r="CF55" s="2718"/>
      <c r="CG55" s="2718"/>
      <c r="CH55" s="2718"/>
      <c r="CI55" s="2718"/>
      <c r="CJ55" s="2718"/>
      <c r="CK55" s="2718"/>
      <c r="CL55" s="2718"/>
      <c r="CM55" s="2718"/>
      <c r="CN55" s="2718"/>
      <c r="CO55" s="2718"/>
      <c r="CP55" s="2718"/>
      <c r="CQ55" s="2718"/>
      <c r="CR55" s="2718"/>
      <c r="CS55" s="2718"/>
      <c r="CT55" s="2718"/>
      <c r="CU55" s="2718"/>
      <c r="CV55" s="2718"/>
      <c r="CW55" s="2718"/>
      <c r="CX55" s="2718"/>
      <c r="CY55" s="2718"/>
      <c r="CZ55" s="2718"/>
      <c r="DA55" s="2718"/>
      <c r="DB55" s="2718"/>
      <c r="DC55" s="2718"/>
      <c r="DD55" s="2718"/>
      <c r="DE55" s="2718"/>
      <c r="DF55" s="2718"/>
      <c r="DG55" s="2718"/>
      <c r="DH55" s="2718"/>
      <c r="DI55" s="2718"/>
      <c r="DJ55" s="250"/>
      <c r="DK55" s="250"/>
      <c r="DL55" s="250"/>
      <c r="DM55" s="250"/>
      <c r="DN55" s="250"/>
      <c r="DO55" s="250"/>
      <c r="DP55" s="250"/>
      <c r="DQ55" s="250"/>
      <c r="DR55" s="250"/>
      <c r="DS55" s="250"/>
      <c r="DT55" s="250"/>
      <c r="DU55" s="250"/>
    </row>
    <row r="56" spans="3:125" s="18" customFormat="1" ht="11.25" customHeight="1">
      <c r="C56" s="11"/>
      <c r="D56" s="2695"/>
      <c r="E56" s="2695"/>
      <c r="F56" s="2695"/>
      <c r="G56" s="2695"/>
      <c r="H56" s="2695"/>
      <c r="I56" s="2695"/>
      <c r="J56" s="2695"/>
      <c r="K56" s="2695"/>
      <c r="L56" s="2695"/>
      <c r="M56" s="2695"/>
      <c r="N56" s="2695"/>
      <c r="O56" s="2695"/>
      <c r="P56" s="2695"/>
      <c r="Q56" s="2695"/>
      <c r="R56" s="56"/>
      <c r="S56" s="2727"/>
      <c r="T56" s="2680"/>
      <c r="U56" s="2680"/>
      <c r="V56" s="2662"/>
      <c r="W56" s="2662"/>
      <c r="X56" s="2662"/>
      <c r="Y56" s="2662"/>
      <c r="Z56" s="2662"/>
      <c r="AA56" s="2662"/>
      <c r="AB56" s="2662"/>
      <c r="AC56" s="2662"/>
      <c r="AD56" s="2662"/>
      <c r="AE56" s="2680"/>
      <c r="AF56" s="2680"/>
      <c r="AG56" s="2680"/>
      <c r="AH56" s="2662"/>
      <c r="AI56" s="2662"/>
      <c r="AJ56" s="2662"/>
      <c r="AK56" s="2662"/>
      <c r="AL56" s="2662"/>
      <c r="AM56" s="2662"/>
      <c r="AN56" s="2680"/>
      <c r="AO56" s="2680"/>
      <c r="AP56" s="2680"/>
      <c r="AQ56" s="2662"/>
      <c r="AR56" s="2662"/>
      <c r="AS56" s="2662"/>
      <c r="AT56" s="2662"/>
      <c r="AU56" s="2662"/>
      <c r="AV56" s="2662"/>
      <c r="AW56" s="2680"/>
      <c r="AX56" s="2680"/>
      <c r="AY56" s="2680"/>
      <c r="AZ56" s="2684"/>
      <c r="BA56" s="2684"/>
      <c r="BB56" s="2684"/>
      <c r="BC56" s="2684"/>
      <c r="BD56" s="2684"/>
      <c r="BE56" s="2684"/>
      <c r="BF56" s="2685"/>
      <c r="BG56" s="2691"/>
      <c r="BH56" s="2692"/>
      <c r="BI56" s="2692"/>
      <c r="BJ56" s="2692"/>
      <c r="BK56" s="2692"/>
      <c r="BL56" s="2692"/>
      <c r="BM56" s="2692"/>
      <c r="BN56" s="2692"/>
      <c r="BO56" s="2692"/>
      <c r="BP56" s="2692"/>
      <c r="BQ56" s="2692"/>
      <c r="BR56" s="2692"/>
      <c r="BS56" s="2692"/>
      <c r="BT56" s="2692"/>
      <c r="BU56" s="2693"/>
      <c r="BY56" s="2718"/>
      <c r="BZ56" s="2718"/>
      <c r="CA56" s="2718"/>
      <c r="CB56" s="2718"/>
      <c r="CC56" s="2718"/>
      <c r="CD56" s="2718"/>
      <c r="CE56" s="2718"/>
      <c r="CF56" s="2718"/>
      <c r="CG56" s="2718"/>
      <c r="CH56" s="2718"/>
      <c r="CI56" s="2718"/>
      <c r="CJ56" s="2718"/>
      <c r="CK56" s="2718"/>
      <c r="CL56" s="2718"/>
      <c r="CM56" s="2718"/>
      <c r="CN56" s="2718"/>
      <c r="CO56" s="2718"/>
      <c r="CP56" s="2718"/>
      <c r="CQ56" s="2718"/>
      <c r="CR56" s="2718"/>
      <c r="CS56" s="2718"/>
      <c r="CT56" s="2718"/>
      <c r="CU56" s="2718"/>
      <c r="CV56" s="2718"/>
      <c r="CW56" s="2718"/>
      <c r="CX56" s="2718"/>
      <c r="CY56" s="2718"/>
      <c r="CZ56" s="2718"/>
      <c r="DA56" s="2718"/>
      <c r="DB56" s="2718"/>
      <c r="DC56" s="2718"/>
      <c r="DD56" s="2718"/>
      <c r="DE56" s="2718"/>
      <c r="DF56" s="2718"/>
      <c r="DG56" s="2718"/>
      <c r="DH56" s="2718"/>
      <c r="DI56" s="2718"/>
      <c r="DJ56" s="250"/>
      <c r="DK56" s="250"/>
      <c r="DL56" s="250"/>
      <c r="DM56" s="250"/>
      <c r="DN56" s="250"/>
      <c r="DO56" s="250"/>
      <c r="DP56" s="250"/>
      <c r="DQ56" s="250"/>
      <c r="DR56" s="250"/>
      <c r="DS56" s="250"/>
      <c r="DT56" s="250"/>
      <c r="DU56" s="250"/>
    </row>
    <row r="57" spans="3:125" s="18" customFormat="1" ht="11.25" customHeight="1">
      <c r="C57" s="11"/>
      <c r="D57" s="2695"/>
      <c r="E57" s="2695"/>
      <c r="F57" s="2695"/>
      <c r="G57" s="2695"/>
      <c r="H57" s="2695"/>
      <c r="I57" s="2695"/>
      <c r="J57" s="2695"/>
      <c r="K57" s="2695"/>
      <c r="L57" s="2695"/>
      <c r="M57" s="2695"/>
      <c r="N57" s="2695"/>
      <c r="O57" s="2695"/>
      <c r="P57" s="2695"/>
      <c r="Q57" s="2695"/>
      <c r="R57" s="56"/>
      <c r="S57" s="2727"/>
      <c r="T57" s="2680"/>
      <c r="U57" s="2680"/>
      <c r="V57" s="2662"/>
      <c r="W57" s="2662"/>
      <c r="X57" s="2662"/>
      <c r="Y57" s="2662"/>
      <c r="Z57" s="2662"/>
      <c r="AA57" s="2662"/>
      <c r="AB57" s="2662"/>
      <c r="AC57" s="2662"/>
      <c r="AD57" s="2662"/>
      <c r="AE57" s="2680"/>
      <c r="AF57" s="2680"/>
      <c r="AG57" s="2680"/>
      <c r="AH57" s="2662"/>
      <c r="AI57" s="2662"/>
      <c r="AJ57" s="2662"/>
      <c r="AK57" s="2662"/>
      <c r="AL57" s="2662"/>
      <c r="AM57" s="2662"/>
      <c r="AN57" s="2680"/>
      <c r="AO57" s="2680"/>
      <c r="AP57" s="2680"/>
      <c r="AQ57" s="2662"/>
      <c r="AR57" s="2662"/>
      <c r="AS57" s="2662"/>
      <c r="AT57" s="2662"/>
      <c r="AU57" s="2662"/>
      <c r="AV57" s="2662"/>
      <c r="AW57" s="2680"/>
      <c r="AX57" s="2680"/>
      <c r="AY57" s="2680"/>
      <c r="AZ57" s="2684"/>
      <c r="BA57" s="2684"/>
      <c r="BB57" s="2684"/>
      <c r="BC57" s="2684"/>
      <c r="BD57" s="2684"/>
      <c r="BE57" s="2684"/>
      <c r="BF57" s="2685"/>
      <c r="BG57" s="2691"/>
      <c r="BH57" s="2692"/>
      <c r="BI57" s="2692"/>
      <c r="BJ57" s="2692"/>
      <c r="BK57" s="2692"/>
      <c r="BL57" s="2692"/>
      <c r="BM57" s="2692"/>
      <c r="BN57" s="2692"/>
      <c r="BO57" s="2692"/>
      <c r="BP57" s="2692"/>
      <c r="BQ57" s="2692"/>
      <c r="BR57" s="2692"/>
      <c r="BS57" s="2692"/>
      <c r="BT57" s="2692"/>
      <c r="BU57" s="2693"/>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row>
    <row r="58" spans="3:125" s="18" customFormat="1" ht="11.25" customHeight="1">
      <c r="C58" s="17"/>
      <c r="D58" s="2725"/>
      <c r="E58" s="2725"/>
      <c r="F58" s="2725"/>
      <c r="G58" s="2725"/>
      <c r="H58" s="2725"/>
      <c r="I58" s="2725"/>
      <c r="J58" s="2725"/>
      <c r="K58" s="2725"/>
      <c r="L58" s="2725"/>
      <c r="M58" s="2725"/>
      <c r="N58" s="2725"/>
      <c r="O58" s="2725"/>
      <c r="P58" s="2725"/>
      <c r="Q58" s="2725"/>
      <c r="R58" s="57"/>
      <c r="S58" s="2728"/>
      <c r="T58" s="2681"/>
      <c r="U58" s="2681"/>
      <c r="V58" s="2663"/>
      <c r="W58" s="2663"/>
      <c r="X58" s="2663"/>
      <c r="Y58" s="2663"/>
      <c r="Z58" s="2663"/>
      <c r="AA58" s="2663"/>
      <c r="AB58" s="2663"/>
      <c r="AC58" s="2663"/>
      <c r="AD58" s="2663"/>
      <c r="AE58" s="2681"/>
      <c r="AF58" s="2681"/>
      <c r="AG58" s="2681"/>
      <c r="AH58" s="2663"/>
      <c r="AI58" s="2663"/>
      <c r="AJ58" s="2663"/>
      <c r="AK58" s="2663"/>
      <c r="AL58" s="2663"/>
      <c r="AM58" s="2663"/>
      <c r="AN58" s="2681"/>
      <c r="AO58" s="2681"/>
      <c r="AP58" s="2681"/>
      <c r="AQ58" s="2663"/>
      <c r="AR58" s="2663"/>
      <c r="AS58" s="2663"/>
      <c r="AT58" s="2663"/>
      <c r="AU58" s="2663"/>
      <c r="AV58" s="2663"/>
      <c r="AW58" s="2681"/>
      <c r="AX58" s="2681"/>
      <c r="AY58" s="2681"/>
      <c r="AZ58" s="2686"/>
      <c r="BA58" s="2686"/>
      <c r="BB58" s="2686"/>
      <c r="BC58" s="2686"/>
      <c r="BD58" s="2686"/>
      <c r="BE58" s="2686"/>
      <c r="BF58" s="2687"/>
      <c r="BG58" s="2691"/>
      <c r="BH58" s="2692"/>
      <c r="BI58" s="2692"/>
      <c r="BJ58" s="2692"/>
      <c r="BK58" s="2692"/>
      <c r="BL58" s="2692"/>
      <c r="BM58" s="2692"/>
      <c r="BN58" s="2692"/>
      <c r="BO58" s="2692"/>
      <c r="BP58" s="2692"/>
      <c r="BQ58" s="2692"/>
      <c r="BR58" s="2692"/>
      <c r="BS58" s="2692"/>
      <c r="BT58" s="2692"/>
      <c r="BU58" s="2693"/>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row>
    <row r="59" spans="3:125" s="18" customFormat="1" ht="11.25" customHeight="1">
      <c r="C59" s="16"/>
      <c r="D59" s="2694" t="s">
        <v>132</v>
      </c>
      <c r="E59" s="2694"/>
      <c r="F59" s="2694"/>
      <c r="G59" s="2694"/>
      <c r="H59" s="2694"/>
      <c r="I59" s="2694"/>
      <c r="J59" s="2694"/>
      <c r="K59" s="2694"/>
      <c r="L59" s="2694"/>
      <c r="M59" s="2694"/>
      <c r="N59" s="2694"/>
      <c r="O59" s="2694"/>
      <c r="P59" s="2694"/>
      <c r="Q59" s="2694"/>
      <c r="R59" s="55"/>
      <c r="S59" s="2696"/>
      <c r="T59" s="2664"/>
      <c r="U59" s="2664"/>
      <c r="V59" s="2664"/>
      <c r="W59" s="2664"/>
      <c r="X59" s="2664"/>
      <c r="Y59" s="2664"/>
      <c r="Z59" s="2664"/>
      <c r="AA59" s="2664"/>
      <c r="AB59" s="2664"/>
      <c r="AC59" s="2664"/>
      <c r="AD59" s="2664"/>
      <c r="AE59" s="2664"/>
      <c r="AF59" s="2664"/>
      <c r="AG59" s="2664"/>
      <c r="AH59" s="2664"/>
      <c r="AI59" s="2664"/>
      <c r="AJ59" s="2664"/>
      <c r="AK59" s="2664"/>
      <c r="AL59" s="2664"/>
      <c r="AM59" s="2665"/>
      <c r="AN59" s="2668" t="s">
        <v>133</v>
      </c>
      <c r="AO59" s="2669"/>
      <c r="AP59" s="2669"/>
      <c r="AQ59" s="2669"/>
      <c r="AR59" s="2669"/>
      <c r="AS59" s="2669"/>
      <c r="AT59" s="2669"/>
      <c r="AU59" s="2669"/>
      <c r="AV59" s="2669"/>
      <c r="AW59" s="2669"/>
      <c r="AX59" s="2669"/>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2669"/>
      <c r="BT59" s="2669"/>
      <c r="BU59" s="267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row>
    <row r="60" spans="3:125" s="18" customFormat="1" ht="11.25" customHeight="1">
      <c r="C60" s="11"/>
      <c r="D60" s="2695"/>
      <c r="E60" s="2695"/>
      <c r="F60" s="2695"/>
      <c r="G60" s="2695"/>
      <c r="H60" s="2695"/>
      <c r="I60" s="2695"/>
      <c r="J60" s="2695"/>
      <c r="K60" s="2695"/>
      <c r="L60" s="2695"/>
      <c r="M60" s="2695"/>
      <c r="N60" s="2695"/>
      <c r="O60" s="2695"/>
      <c r="P60" s="2695"/>
      <c r="Q60" s="2695"/>
      <c r="R60" s="56"/>
      <c r="S60" s="2697"/>
      <c r="T60" s="2666"/>
      <c r="U60" s="2666"/>
      <c r="V60" s="2666"/>
      <c r="W60" s="2666"/>
      <c r="X60" s="2666"/>
      <c r="Y60" s="2666"/>
      <c r="Z60" s="2666"/>
      <c r="AA60" s="2666"/>
      <c r="AB60" s="2666"/>
      <c r="AC60" s="2666"/>
      <c r="AD60" s="2666"/>
      <c r="AE60" s="2666"/>
      <c r="AF60" s="2666"/>
      <c r="AG60" s="2666"/>
      <c r="AH60" s="2666"/>
      <c r="AI60" s="2666"/>
      <c r="AJ60" s="2666"/>
      <c r="AK60" s="2666"/>
      <c r="AL60" s="2666"/>
      <c r="AM60" s="2667"/>
      <c r="AN60" s="2668"/>
      <c r="AO60" s="2669"/>
      <c r="AP60" s="2669"/>
      <c r="AQ60" s="2669"/>
      <c r="AR60" s="2669"/>
      <c r="AS60" s="2669"/>
      <c r="AT60" s="2669"/>
      <c r="AU60" s="2669"/>
      <c r="AV60" s="2669"/>
      <c r="AW60" s="2669"/>
      <c r="AX60" s="2669"/>
      <c r="AY60" s="2669"/>
      <c r="AZ60" s="2669"/>
      <c r="BA60" s="2669"/>
      <c r="BB60" s="2669"/>
      <c r="BC60" s="2669"/>
      <c r="BD60" s="2669"/>
      <c r="BE60" s="2669"/>
      <c r="BF60" s="2669"/>
      <c r="BG60" s="2669"/>
      <c r="BH60" s="2669"/>
      <c r="BI60" s="2669"/>
      <c r="BJ60" s="2669"/>
      <c r="BK60" s="2669"/>
      <c r="BL60" s="2669"/>
      <c r="BM60" s="2669"/>
      <c r="BN60" s="2669"/>
      <c r="BO60" s="2669"/>
      <c r="BP60" s="2669"/>
      <c r="BQ60" s="2669"/>
      <c r="BR60" s="2669"/>
      <c r="BS60" s="2669"/>
      <c r="BT60" s="2669"/>
      <c r="BU60" s="2670"/>
    </row>
    <row r="61" spans="3:125" s="18" customFormat="1" ht="11.25" customHeight="1">
      <c r="C61" s="11"/>
      <c r="D61" s="2695"/>
      <c r="E61" s="2695"/>
      <c r="F61" s="2695"/>
      <c r="G61" s="2695"/>
      <c r="H61" s="2695"/>
      <c r="I61" s="2695"/>
      <c r="J61" s="2695"/>
      <c r="K61" s="2695"/>
      <c r="L61" s="2695"/>
      <c r="M61" s="2695"/>
      <c r="N61" s="2695"/>
      <c r="O61" s="2695"/>
      <c r="P61" s="2695"/>
      <c r="Q61" s="2695"/>
      <c r="R61" s="56"/>
      <c r="S61" s="2697"/>
      <c r="T61" s="2666"/>
      <c r="U61" s="2666"/>
      <c r="V61" s="2666"/>
      <c r="W61" s="2666"/>
      <c r="X61" s="2666"/>
      <c r="Y61" s="2666"/>
      <c r="Z61" s="2666"/>
      <c r="AA61" s="2666"/>
      <c r="AB61" s="2666"/>
      <c r="AC61" s="2666"/>
      <c r="AD61" s="2666"/>
      <c r="AE61" s="2666"/>
      <c r="AF61" s="2666"/>
      <c r="AG61" s="2666"/>
      <c r="AH61" s="2666"/>
      <c r="AI61" s="2666"/>
      <c r="AJ61" s="2666"/>
      <c r="AK61" s="2666"/>
      <c r="AL61" s="2666"/>
      <c r="AM61" s="2667"/>
      <c r="AN61" s="2668"/>
      <c r="AO61" s="2669"/>
      <c r="AP61" s="2669"/>
      <c r="AQ61" s="2669"/>
      <c r="AR61" s="2669"/>
      <c r="AS61" s="2669"/>
      <c r="AT61" s="2669"/>
      <c r="AU61" s="2669"/>
      <c r="AV61" s="2669"/>
      <c r="AW61" s="2669"/>
      <c r="AX61" s="2669"/>
      <c r="AY61" s="2669"/>
      <c r="AZ61" s="2669"/>
      <c r="BA61" s="2669"/>
      <c r="BB61" s="2669"/>
      <c r="BC61" s="2669"/>
      <c r="BD61" s="2669"/>
      <c r="BE61" s="2669"/>
      <c r="BF61" s="2669"/>
      <c r="BG61" s="2669"/>
      <c r="BH61" s="2669"/>
      <c r="BI61" s="2669"/>
      <c r="BJ61" s="2669"/>
      <c r="BK61" s="2669"/>
      <c r="BL61" s="2669"/>
      <c r="BM61" s="2669"/>
      <c r="BN61" s="2669"/>
      <c r="BO61" s="2669"/>
      <c r="BP61" s="2669"/>
      <c r="BQ61" s="2669"/>
      <c r="BR61" s="2669"/>
      <c r="BS61" s="2669"/>
      <c r="BT61" s="2669"/>
      <c r="BU61" s="2670"/>
    </row>
    <row r="62" spans="3:125" s="18" customFormat="1" ht="11.25" customHeight="1">
      <c r="C62" s="11"/>
      <c r="D62" s="2695"/>
      <c r="E62" s="2695"/>
      <c r="F62" s="2695"/>
      <c r="G62" s="2695"/>
      <c r="H62" s="2695"/>
      <c r="I62" s="2695"/>
      <c r="J62" s="2695"/>
      <c r="K62" s="2695"/>
      <c r="L62" s="2695"/>
      <c r="M62" s="2695"/>
      <c r="N62" s="2695"/>
      <c r="O62" s="2695"/>
      <c r="P62" s="2695"/>
      <c r="Q62" s="2695"/>
      <c r="R62" s="56"/>
      <c r="S62" s="2697"/>
      <c r="T62" s="2666"/>
      <c r="U62" s="2666"/>
      <c r="V62" s="2666"/>
      <c r="W62" s="2666"/>
      <c r="X62" s="2666"/>
      <c r="Y62" s="2666"/>
      <c r="Z62" s="2666"/>
      <c r="AA62" s="2666"/>
      <c r="AB62" s="2666"/>
      <c r="AC62" s="2666"/>
      <c r="AD62" s="2666"/>
      <c r="AE62" s="2666"/>
      <c r="AF62" s="2666"/>
      <c r="AG62" s="2666"/>
      <c r="AH62" s="2666"/>
      <c r="AI62" s="2666"/>
      <c r="AJ62" s="2666"/>
      <c r="AK62" s="2666"/>
      <c r="AL62" s="2666"/>
      <c r="AM62" s="2667"/>
      <c r="AN62" s="2671"/>
      <c r="AO62" s="2672"/>
      <c r="AP62" s="2672"/>
      <c r="AQ62" s="2672"/>
      <c r="AR62" s="2672"/>
      <c r="AS62" s="2672"/>
      <c r="AT62" s="2672"/>
      <c r="AU62" s="2672"/>
      <c r="AV62" s="2672"/>
      <c r="AW62" s="2672"/>
      <c r="AX62" s="2672"/>
      <c r="AY62" s="2672"/>
      <c r="AZ62" s="2672"/>
      <c r="BA62" s="2672"/>
      <c r="BB62" s="2672"/>
      <c r="BC62" s="2672"/>
      <c r="BD62" s="2672"/>
      <c r="BE62" s="2672"/>
      <c r="BF62" s="2672"/>
      <c r="BG62" s="2672"/>
      <c r="BH62" s="2672"/>
      <c r="BI62" s="2672"/>
      <c r="BJ62" s="2672"/>
      <c r="BK62" s="2672"/>
      <c r="BL62" s="2672"/>
      <c r="BM62" s="2672"/>
      <c r="BN62" s="2672"/>
      <c r="BO62" s="2672"/>
      <c r="BP62" s="2672"/>
      <c r="BQ62" s="2672"/>
      <c r="BR62" s="2672"/>
      <c r="BS62" s="2672"/>
      <c r="BT62" s="2672"/>
      <c r="BU62" s="2673"/>
    </row>
    <row r="63" spans="3:125" s="18" customFormat="1" ht="14.15" customHeight="1">
      <c r="C63" s="16"/>
      <c r="D63" s="2676" t="s">
        <v>163</v>
      </c>
      <c r="E63" s="2676"/>
      <c r="F63" s="2676"/>
      <c r="G63" s="2676"/>
      <c r="H63" s="2676"/>
      <c r="I63" s="2676"/>
      <c r="J63" s="2676"/>
      <c r="K63" s="2676"/>
      <c r="L63" s="2676"/>
      <c r="M63" s="2676"/>
      <c r="N63" s="2676"/>
      <c r="O63" s="2676"/>
      <c r="P63" s="2676"/>
      <c r="Q63" s="2676"/>
      <c r="R63" s="52"/>
      <c r="S63" s="58"/>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c r="AS63" s="2657"/>
      <c r="AT63" s="2657"/>
      <c r="AU63" s="2657"/>
      <c r="AV63" s="2657"/>
      <c r="AW63" s="2657"/>
      <c r="AX63" s="2657"/>
      <c r="AY63" s="2657"/>
      <c r="AZ63" s="2657"/>
      <c r="BA63" s="2657"/>
      <c r="BB63" s="2657"/>
      <c r="BC63" s="2657"/>
      <c r="BD63" s="2657"/>
      <c r="BE63" s="2657"/>
      <c r="BF63" s="2657"/>
      <c r="BG63" s="2657"/>
      <c r="BH63" s="2657"/>
      <c r="BI63" s="2657"/>
      <c r="BJ63" s="2657"/>
      <c r="BK63" s="2657"/>
      <c r="BL63" s="2657"/>
      <c r="BM63" s="2657"/>
      <c r="BN63" s="2657"/>
      <c r="BO63" s="2657"/>
      <c r="BP63" s="2657"/>
      <c r="BQ63" s="2657"/>
      <c r="BR63" s="2657"/>
      <c r="BS63" s="2657"/>
      <c r="BT63" s="2657"/>
      <c r="BU63" s="54"/>
    </row>
    <row r="64" spans="3:125" s="18" customFormat="1" ht="14.15" customHeight="1">
      <c r="C64" s="11"/>
      <c r="D64" s="2677"/>
      <c r="E64" s="2677"/>
      <c r="F64" s="2677"/>
      <c r="G64" s="2677"/>
      <c r="H64" s="2677"/>
      <c r="I64" s="2677"/>
      <c r="J64" s="2677"/>
      <c r="K64" s="2677"/>
      <c r="L64" s="2677"/>
      <c r="M64" s="2677"/>
      <c r="N64" s="2677"/>
      <c r="O64" s="2677"/>
      <c r="P64" s="2677"/>
      <c r="Q64" s="2677"/>
      <c r="R64" s="12"/>
      <c r="S64" s="13"/>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c r="AS64" s="2658"/>
      <c r="AT64" s="2658"/>
      <c r="AU64" s="2658"/>
      <c r="AV64" s="2658"/>
      <c r="AW64" s="2658"/>
      <c r="AX64" s="2658"/>
      <c r="AY64" s="2658"/>
      <c r="AZ64" s="2658"/>
      <c r="BA64" s="2658"/>
      <c r="BB64" s="2658"/>
      <c r="BC64" s="2658"/>
      <c r="BD64" s="2658"/>
      <c r="BE64" s="2658"/>
      <c r="BF64" s="2658"/>
      <c r="BG64" s="2658"/>
      <c r="BH64" s="2658"/>
      <c r="BI64" s="2658"/>
      <c r="BJ64" s="2658"/>
      <c r="BK64" s="2658"/>
      <c r="BL64" s="2658"/>
      <c r="BM64" s="2658"/>
      <c r="BN64" s="2658"/>
      <c r="BO64" s="2658"/>
      <c r="BP64" s="2658"/>
      <c r="BQ64" s="2658"/>
      <c r="BR64" s="2658"/>
      <c r="BS64" s="2658"/>
      <c r="BT64" s="2658"/>
      <c r="BU64" s="49"/>
    </row>
    <row r="65" spans="2:74" s="67" customFormat="1" ht="14.15" customHeight="1">
      <c r="C65" s="11"/>
      <c r="D65" s="2698"/>
      <c r="E65" s="2698"/>
      <c r="F65" s="2698"/>
      <c r="G65" s="2698"/>
      <c r="H65" s="2698"/>
      <c r="I65" s="2698"/>
      <c r="J65" s="2698"/>
      <c r="K65" s="2698"/>
      <c r="L65" s="2698"/>
      <c r="M65" s="2698"/>
      <c r="N65" s="2698"/>
      <c r="O65" s="2698"/>
      <c r="P65" s="2698"/>
      <c r="Q65" s="2698"/>
      <c r="R65" s="12"/>
      <c r="S65" s="13"/>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c r="AS65" s="2659"/>
      <c r="AT65" s="2659"/>
      <c r="AU65" s="2659"/>
      <c r="AV65" s="2659"/>
      <c r="AW65" s="2659"/>
      <c r="AX65" s="2659"/>
      <c r="AY65" s="2659"/>
      <c r="AZ65" s="2659"/>
      <c r="BA65" s="2659"/>
      <c r="BB65" s="2659"/>
      <c r="BC65" s="2659"/>
      <c r="BD65" s="2659"/>
      <c r="BE65" s="2659"/>
      <c r="BF65" s="2659"/>
      <c r="BG65" s="2659"/>
      <c r="BH65" s="2659"/>
      <c r="BI65" s="2659"/>
      <c r="BJ65" s="2659"/>
      <c r="BK65" s="2659"/>
      <c r="BL65" s="2659"/>
      <c r="BM65" s="2659"/>
      <c r="BN65" s="2659"/>
      <c r="BO65" s="2659"/>
      <c r="BP65" s="2659"/>
      <c r="BQ65" s="2659"/>
      <c r="BR65" s="2659"/>
      <c r="BS65" s="2659"/>
      <c r="BT65" s="2659"/>
      <c r="BU65" s="49"/>
    </row>
    <row r="66" spans="2:74" s="67" customFormat="1" ht="14.15" customHeight="1">
      <c r="C66" s="16"/>
      <c r="D66" s="2676" t="s">
        <v>164</v>
      </c>
      <c r="E66" s="2676"/>
      <c r="F66" s="2676"/>
      <c r="G66" s="2676"/>
      <c r="H66" s="2676"/>
      <c r="I66" s="2676"/>
      <c r="J66" s="2676"/>
      <c r="K66" s="2676"/>
      <c r="L66" s="2676"/>
      <c r="M66" s="2676"/>
      <c r="N66" s="2676"/>
      <c r="O66" s="2676"/>
      <c r="P66" s="2676"/>
      <c r="Q66" s="2676"/>
      <c r="R66" s="52"/>
      <c r="S66" s="58"/>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c r="AS66" s="2657"/>
      <c r="AT66" s="2657"/>
      <c r="AU66" s="2657"/>
      <c r="AV66" s="2657"/>
      <c r="AW66" s="2657"/>
      <c r="AX66" s="2657"/>
      <c r="AY66" s="2657"/>
      <c r="AZ66" s="2657"/>
      <c r="BA66" s="2657"/>
      <c r="BB66" s="2657"/>
      <c r="BC66" s="2657"/>
      <c r="BD66" s="2657"/>
      <c r="BE66" s="2657"/>
      <c r="BF66" s="2657"/>
      <c r="BG66" s="2657"/>
      <c r="BH66" s="2657"/>
      <c r="BI66" s="2657"/>
      <c r="BJ66" s="2657"/>
      <c r="BK66" s="2657"/>
      <c r="BL66" s="2657"/>
      <c r="BM66" s="2657"/>
      <c r="BN66" s="2657"/>
      <c r="BO66" s="2657"/>
      <c r="BP66" s="2657"/>
      <c r="BQ66" s="2657"/>
      <c r="BR66" s="2657"/>
      <c r="BS66" s="2657"/>
      <c r="BT66" s="2657"/>
      <c r="BU66" s="54"/>
    </row>
    <row r="67" spans="2:74" s="67" customFormat="1" ht="14.15" customHeight="1">
      <c r="C67" s="11"/>
      <c r="D67" s="2677"/>
      <c r="E67" s="2677"/>
      <c r="F67" s="2677"/>
      <c r="G67" s="2677"/>
      <c r="H67" s="2677"/>
      <c r="I67" s="2677"/>
      <c r="J67" s="2677"/>
      <c r="K67" s="2677"/>
      <c r="L67" s="2677"/>
      <c r="M67" s="2677"/>
      <c r="N67" s="2677"/>
      <c r="O67" s="2677"/>
      <c r="P67" s="2677"/>
      <c r="Q67" s="2677"/>
      <c r="R67" s="12"/>
      <c r="S67" s="13"/>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c r="AS67" s="2658"/>
      <c r="AT67" s="2658"/>
      <c r="AU67" s="2658"/>
      <c r="AV67" s="2658"/>
      <c r="AW67" s="2658"/>
      <c r="AX67" s="2658"/>
      <c r="AY67" s="2658"/>
      <c r="AZ67" s="2658"/>
      <c r="BA67" s="2658"/>
      <c r="BB67" s="2658"/>
      <c r="BC67" s="2658"/>
      <c r="BD67" s="2658"/>
      <c r="BE67" s="2658"/>
      <c r="BF67" s="2658"/>
      <c r="BG67" s="2658"/>
      <c r="BH67" s="2658"/>
      <c r="BI67" s="2658"/>
      <c r="BJ67" s="2658"/>
      <c r="BK67" s="2658"/>
      <c r="BL67" s="2658"/>
      <c r="BM67" s="2658"/>
      <c r="BN67" s="2658"/>
      <c r="BO67" s="2658"/>
      <c r="BP67" s="2658"/>
      <c r="BQ67" s="2658"/>
      <c r="BR67" s="2658"/>
      <c r="BS67" s="2658"/>
      <c r="BT67" s="2658"/>
      <c r="BU67" s="49"/>
    </row>
    <row r="68" spans="2:74" s="18" customFormat="1" ht="14.15" customHeight="1" thickBot="1">
      <c r="C68" s="19"/>
      <c r="D68" s="2678"/>
      <c r="E68" s="2678"/>
      <c r="F68" s="2678"/>
      <c r="G68" s="2678"/>
      <c r="H68" s="2678"/>
      <c r="I68" s="2678"/>
      <c r="J68" s="2678"/>
      <c r="K68" s="2678"/>
      <c r="L68" s="2678"/>
      <c r="M68" s="2678"/>
      <c r="N68" s="2678"/>
      <c r="O68" s="2678"/>
      <c r="P68" s="2678"/>
      <c r="Q68" s="2678"/>
      <c r="R68" s="59"/>
      <c r="S68" s="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c r="AS68" s="2660"/>
      <c r="AT68" s="2660"/>
      <c r="AU68" s="2660"/>
      <c r="AV68" s="2660"/>
      <c r="AW68" s="2660"/>
      <c r="AX68" s="2660"/>
      <c r="AY68" s="2660"/>
      <c r="AZ68" s="2660"/>
      <c r="BA68" s="2660"/>
      <c r="BB68" s="2660"/>
      <c r="BC68" s="2660"/>
      <c r="BD68" s="2660"/>
      <c r="BE68" s="2660"/>
      <c r="BF68" s="2660"/>
      <c r="BG68" s="2660"/>
      <c r="BH68" s="2660"/>
      <c r="BI68" s="2660"/>
      <c r="BJ68" s="2660"/>
      <c r="BK68" s="2660"/>
      <c r="BL68" s="2660"/>
      <c r="BM68" s="2660"/>
      <c r="BN68" s="2660"/>
      <c r="BO68" s="2660"/>
      <c r="BP68" s="2660"/>
      <c r="BQ68" s="2660"/>
      <c r="BR68" s="2660"/>
      <c r="BS68" s="2660"/>
      <c r="BT68" s="2660"/>
      <c r="BU68" s="61"/>
    </row>
    <row r="69" spans="2:74" s="18" customFormat="1" ht="13.5" customHeight="1">
      <c r="B69" s="274"/>
      <c r="C69" s="274"/>
      <c r="D69" s="274"/>
      <c r="E69" s="274"/>
      <c r="F69" s="274"/>
      <c r="G69" s="274"/>
      <c r="H69" s="274"/>
      <c r="I69" s="274"/>
      <c r="J69" s="274"/>
      <c r="K69" s="274"/>
      <c r="L69" s="274"/>
      <c r="M69" s="274"/>
      <c r="N69" s="274"/>
      <c r="O69" s="274"/>
      <c r="P69" s="274"/>
      <c r="Q69" s="274"/>
      <c r="R69" s="274"/>
      <c r="S69" s="274"/>
      <c r="T69" s="274"/>
      <c r="U69" s="274"/>
      <c r="V69" s="62" t="s">
        <v>465</v>
      </c>
      <c r="W69" s="274"/>
      <c r="X69" s="274"/>
      <c r="Y69" s="274"/>
      <c r="Z69" s="274"/>
      <c r="AA69" s="274"/>
      <c r="AB69" s="274"/>
      <c r="AC69" s="274"/>
      <c r="AD69" s="274"/>
      <c r="AE69" s="274"/>
      <c r="AF69" s="3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row>
    <row r="70" spans="2:74" s="18" customFormat="1" ht="13.5" customHeight="1">
      <c r="B70" s="274"/>
      <c r="C70" s="274"/>
      <c r="D70" s="274"/>
      <c r="E70" s="274"/>
      <c r="F70" s="274"/>
      <c r="G70" s="274"/>
      <c r="H70" s="274"/>
      <c r="I70" s="274"/>
      <c r="J70" s="274"/>
      <c r="K70" s="274"/>
      <c r="L70" s="274"/>
      <c r="M70" s="274"/>
      <c r="N70" s="274"/>
      <c r="O70" s="274"/>
      <c r="P70" s="274"/>
      <c r="Q70" s="274"/>
      <c r="R70" s="274"/>
      <c r="S70" s="274"/>
      <c r="T70" s="274"/>
      <c r="U70" s="274"/>
      <c r="V70" s="62"/>
      <c r="W70" s="274"/>
      <c r="X70" s="274"/>
      <c r="Y70" s="274"/>
      <c r="Z70" s="274"/>
      <c r="AA70" s="274"/>
      <c r="AB70" s="274"/>
      <c r="AC70" s="274"/>
      <c r="AD70" s="274"/>
      <c r="AE70" s="274"/>
      <c r="AF70" s="3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row>
    <row r="71" spans="2:74" s="18" customFormat="1" ht="13.5" customHeight="1">
      <c r="B71" s="274"/>
      <c r="C71" s="274"/>
      <c r="D71" s="63" t="s">
        <v>134</v>
      </c>
      <c r="E71" s="274"/>
      <c r="F71" s="274"/>
      <c r="G71" s="274"/>
      <c r="H71" s="274"/>
      <c r="I71" s="274"/>
      <c r="J71" s="274"/>
      <c r="K71" s="274"/>
      <c r="L71" s="274"/>
      <c r="M71" s="274"/>
      <c r="N71" s="274"/>
      <c r="O71" s="274"/>
      <c r="P71" s="274"/>
      <c r="Q71" s="274"/>
      <c r="R71" s="274"/>
      <c r="S71" s="274"/>
      <c r="T71" s="274"/>
      <c r="U71" s="274"/>
      <c r="V71" s="274"/>
      <c r="W71" s="274"/>
      <c r="X71" s="274"/>
      <c r="Y71" s="274"/>
      <c r="Z71" s="274"/>
      <c r="AA71" s="3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row>
    <row r="72" spans="2:74" s="18" customFormat="1" ht="13.5" customHeight="1">
      <c r="B72" s="274"/>
      <c r="C72" s="274"/>
      <c r="D72" s="274"/>
      <c r="E72" s="274"/>
      <c r="F72" s="274"/>
      <c r="G72" s="274"/>
      <c r="H72" s="274"/>
      <c r="I72" s="274"/>
      <c r="J72" s="274"/>
      <c r="K72" s="274"/>
      <c r="L72" s="274"/>
      <c r="M72" s="274"/>
      <c r="N72" s="274"/>
      <c r="O72" s="274"/>
      <c r="P72" s="274"/>
      <c r="Q72" s="63"/>
      <c r="R72" s="274"/>
      <c r="S72" s="274"/>
      <c r="T72" s="274"/>
      <c r="U72" s="274"/>
      <c r="V72" s="274"/>
      <c r="W72" s="274"/>
      <c r="X72" s="274"/>
      <c r="Y72" s="274"/>
      <c r="Z72" s="274"/>
      <c r="AA72" s="274"/>
      <c r="AB72" s="274"/>
      <c r="AC72" s="274"/>
      <c r="AD72" s="274"/>
      <c r="AE72" s="274"/>
      <c r="AF72" s="3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row>
    <row r="73" spans="2:74" s="18" customFormat="1" ht="13.5" customHeight="1">
      <c r="B73" s="274"/>
      <c r="C73" s="274"/>
      <c r="D73" s="63" t="s">
        <v>135</v>
      </c>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5"/>
    </row>
    <row r="74" spans="2:74" s="18" customFormat="1" ht="13.5" customHeight="1">
      <c r="B74" s="274"/>
      <c r="C74" s="274"/>
      <c r="D74" s="64"/>
      <c r="E74" s="63" t="s">
        <v>136</v>
      </c>
      <c r="F74" s="63"/>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5"/>
    </row>
    <row r="75" spans="2:74" s="18" customFormat="1" ht="9" customHeight="1">
      <c r="B75" s="274"/>
      <c r="C75" s="27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5"/>
    </row>
    <row r="76" spans="2:74" s="18" customFormat="1" ht="9" customHeight="1">
      <c r="AF76" s="34"/>
    </row>
    <row r="77" spans="2:74" s="18" customFormat="1" ht="11"/>
  </sheetData>
  <sheetProtection algorithmName="SHA-512" hashValue="pOO00GiwI0lOuRAJBtRK0VDsAOwlZcER3TVg+QmF3K9DAeXtulH+xr9zf5UID31j9nzYKhtjJIVQlmcJWen76g==" saltValue="Jju3Mtn025PkT1y0nOB+5Q==" spinCount="100000" sheet="1" objects="1" scenarios="1" selectLockedCells="1"/>
  <mergeCells count="75">
    <mergeCell ref="AE3:AN4"/>
    <mergeCell ref="AO3:AX4"/>
    <mergeCell ref="AY3:BU4"/>
    <mergeCell ref="A2:A10"/>
    <mergeCell ref="C10:BU12"/>
    <mergeCell ref="C3:K4"/>
    <mergeCell ref="L3:T4"/>
    <mergeCell ref="U3:AD4"/>
    <mergeCell ref="U15:AA16"/>
    <mergeCell ref="AV15:AW16"/>
    <mergeCell ref="U17:AA18"/>
    <mergeCell ref="AV17:AW18"/>
    <mergeCell ref="AX17:AY18"/>
    <mergeCell ref="AB16:AU18"/>
    <mergeCell ref="BO25:BP26"/>
    <mergeCell ref="BL31:BU34"/>
    <mergeCell ref="C32:N34"/>
    <mergeCell ref="D35:R38"/>
    <mergeCell ref="U35:BJ38"/>
    <mergeCell ref="BK25:BN26"/>
    <mergeCell ref="BL35:BU42"/>
    <mergeCell ref="D39:R42"/>
    <mergeCell ref="U39:BJ42"/>
    <mergeCell ref="AU25:AX26"/>
    <mergeCell ref="AY25:BB26"/>
    <mergeCell ref="BC25:BD26"/>
    <mergeCell ref="BE25:BH26"/>
    <mergeCell ref="BI25:BJ26"/>
    <mergeCell ref="D55:Q58"/>
    <mergeCell ref="S55:U58"/>
    <mergeCell ref="V55:AD58"/>
    <mergeCell ref="AE55:AG58"/>
    <mergeCell ref="C45:N46"/>
    <mergeCell ref="T45:V46"/>
    <mergeCell ref="W45:BU46"/>
    <mergeCell ref="D47:Q50"/>
    <mergeCell ref="S47:W48"/>
    <mergeCell ref="X47:Z50"/>
    <mergeCell ref="AA47:AC50"/>
    <mergeCell ref="AD47:AF50"/>
    <mergeCell ref="AG47:AI50"/>
    <mergeCell ref="AJ47:AP50"/>
    <mergeCell ref="AR47:BT50"/>
    <mergeCell ref="D51:Q54"/>
    <mergeCell ref="AJ51:AP54"/>
    <mergeCell ref="AR51:BT54"/>
    <mergeCell ref="BY52:DI56"/>
    <mergeCell ref="S51:W52"/>
    <mergeCell ref="X51:Z54"/>
    <mergeCell ref="AA51:AC54"/>
    <mergeCell ref="AD51:AF54"/>
    <mergeCell ref="S53:W54"/>
    <mergeCell ref="AN55:AP58"/>
    <mergeCell ref="AQ55:AV58"/>
    <mergeCell ref="BX47:DO49"/>
    <mergeCell ref="CA16:CY20"/>
    <mergeCell ref="D66:Q68"/>
    <mergeCell ref="AW55:AY58"/>
    <mergeCell ref="AZ55:BF58"/>
    <mergeCell ref="BG55:BU58"/>
    <mergeCell ref="D59:Q62"/>
    <mergeCell ref="S59:U62"/>
    <mergeCell ref="V59:X62"/>
    <mergeCell ref="Y59:AA62"/>
    <mergeCell ref="AB59:AD62"/>
    <mergeCell ref="AE59:AG62"/>
    <mergeCell ref="AH59:AJ62"/>
    <mergeCell ref="D63:Q65"/>
    <mergeCell ref="S49:W50"/>
    <mergeCell ref="BY50:DR51"/>
    <mergeCell ref="T63:BT65"/>
    <mergeCell ref="T66:BT68"/>
    <mergeCell ref="AH55:AM58"/>
    <mergeCell ref="AK59:AM62"/>
    <mergeCell ref="AN59:BU62"/>
  </mergeCells>
  <phoneticPr fontId="1"/>
  <conditionalFormatting sqref="S47:BU54 S59:BU62 S55:V55 S56:U58 AH55 AQ55 AZ55 BG55 S63:T63 S64:S65 S66:T66 S67:S68 BU63:BU68">
    <cfRule type="expression" dxfId="7" priority="4">
      <formula>#REF!="☑"</formula>
    </cfRule>
  </conditionalFormatting>
  <conditionalFormatting sqref="AE55:AG58">
    <cfRule type="expression" dxfId="6" priority="3">
      <formula>#REF!="☑"</formula>
    </cfRule>
  </conditionalFormatting>
  <conditionalFormatting sqref="AN55:AP58">
    <cfRule type="expression" dxfId="5" priority="2">
      <formula>#REF!="☑"</formula>
    </cfRule>
  </conditionalFormatting>
  <conditionalFormatting sqref="AW55:AY58">
    <cfRule type="expression" dxfId="4" priority="1">
      <formula>#REF!="☑"</formula>
    </cfRule>
  </conditionalFormatting>
  <dataValidations count="5">
    <dataValidation imeMode="halfAlpha" allowBlank="1" showInputMessage="1" showErrorMessage="1" sqref="BE25:BH26 LA25:LD26 UW25:UZ26 AES25:AEV26 AOO25:AOR26 AYK25:AYN26 BIG25:BIJ26 BSC25:BSF26 CBY25:CCB26 CLU25:CLX26 CVQ25:CVT26 DFM25:DFP26 DPI25:DPL26 DZE25:DZH26 EJA25:EJD26 ESW25:ESZ26 FCS25:FCV26 FMO25:FMR26 FWK25:FWN26 GGG25:GGJ26 GQC25:GQF26 GZY25:HAB26 HJU25:HJX26 HTQ25:HTT26 IDM25:IDP26 INI25:INL26 IXE25:IXH26 JHA25:JHD26 JQW25:JQZ26 KAS25:KAV26 KKO25:KKR26 KUK25:KUN26 LEG25:LEJ26 LOC25:LOF26 LXY25:LYB26 MHU25:MHX26 MRQ25:MRT26 NBM25:NBP26 NLI25:NLL26 NVE25:NVH26 OFA25:OFD26 OOW25:OOZ26 OYS25:OYV26 PIO25:PIR26 PSK25:PSN26 QCG25:QCJ26 QMC25:QMF26 QVY25:QWB26 RFU25:RFX26 RPQ25:RPT26 RZM25:RZP26 SJI25:SJL26 STE25:STH26 TDA25:TDD26 TMW25:TMZ26 TWS25:TWV26 UGO25:UGR26 UQK25:UQN26 VAG25:VAJ26 VKC25:VKF26 VTY25:VUB26 WDU25:WDX26 WNQ25:WNT26 WXM25:WXP26 BE65557:BH65558 LA65557:LD65558 UW65557:UZ65558 AES65557:AEV65558 AOO65557:AOR65558 AYK65557:AYN65558 BIG65557:BIJ65558 BSC65557:BSF65558 CBY65557:CCB65558 CLU65557:CLX65558 CVQ65557:CVT65558 DFM65557:DFP65558 DPI65557:DPL65558 DZE65557:DZH65558 EJA65557:EJD65558 ESW65557:ESZ65558 FCS65557:FCV65558 FMO65557:FMR65558 FWK65557:FWN65558 GGG65557:GGJ65558 GQC65557:GQF65558 GZY65557:HAB65558 HJU65557:HJX65558 HTQ65557:HTT65558 IDM65557:IDP65558 INI65557:INL65558 IXE65557:IXH65558 JHA65557:JHD65558 JQW65557:JQZ65558 KAS65557:KAV65558 KKO65557:KKR65558 KUK65557:KUN65558 LEG65557:LEJ65558 LOC65557:LOF65558 LXY65557:LYB65558 MHU65557:MHX65558 MRQ65557:MRT65558 NBM65557:NBP65558 NLI65557:NLL65558 NVE65557:NVH65558 OFA65557:OFD65558 OOW65557:OOZ65558 OYS65557:OYV65558 PIO65557:PIR65558 PSK65557:PSN65558 QCG65557:QCJ65558 QMC65557:QMF65558 QVY65557:QWB65558 RFU65557:RFX65558 RPQ65557:RPT65558 RZM65557:RZP65558 SJI65557:SJL65558 STE65557:STH65558 TDA65557:TDD65558 TMW65557:TMZ65558 TWS65557:TWV65558 UGO65557:UGR65558 UQK65557:UQN65558 VAG65557:VAJ65558 VKC65557:VKF65558 VTY65557:VUB65558 WDU65557:WDX65558 WNQ65557:WNT65558 WXM65557:WXP65558 BE131093:BH131094 LA131093:LD131094 UW131093:UZ131094 AES131093:AEV131094 AOO131093:AOR131094 AYK131093:AYN131094 BIG131093:BIJ131094 BSC131093:BSF131094 CBY131093:CCB131094 CLU131093:CLX131094 CVQ131093:CVT131094 DFM131093:DFP131094 DPI131093:DPL131094 DZE131093:DZH131094 EJA131093:EJD131094 ESW131093:ESZ131094 FCS131093:FCV131094 FMO131093:FMR131094 FWK131093:FWN131094 GGG131093:GGJ131094 GQC131093:GQF131094 GZY131093:HAB131094 HJU131093:HJX131094 HTQ131093:HTT131094 IDM131093:IDP131094 INI131093:INL131094 IXE131093:IXH131094 JHA131093:JHD131094 JQW131093:JQZ131094 KAS131093:KAV131094 KKO131093:KKR131094 KUK131093:KUN131094 LEG131093:LEJ131094 LOC131093:LOF131094 LXY131093:LYB131094 MHU131093:MHX131094 MRQ131093:MRT131094 NBM131093:NBP131094 NLI131093:NLL131094 NVE131093:NVH131094 OFA131093:OFD131094 OOW131093:OOZ131094 OYS131093:OYV131094 PIO131093:PIR131094 PSK131093:PSN131094 QCG131093:QCJ131094 QMC131093:QMF131094 QVY131093:QWB131094 RFU131093:RFX131094 RPQ131093:RPT131094 RZM131093:RZP131094 SJI131093:SJL131094 STE131093:STH131094 TDA131093:TDD131094 TMW131093:TMZ131094 TWS131093:TWV131094 UGO131093:UGR131094 UQK131093:UQN131094 VAG131093:VAJ131094 VKC131093:VKF131094 VTY131093:VUB131094 WDU131093:WDX131094 WNQ131093:WNT131094 WXM131093:WXP131094 BE196629:BH196630 LA196629:LD196630 UW196629:UZ196630 AES196629:AEV196630 AOO196629:AOR196630 AYK196629:AYN196630 BIG196629:BIJ196630 BSC196629:BSF196630 CBY196629:CCB196630 CLU196629:CLX196630 CVQ196629:CVT196630 DFM196629:DFP196630 DPI196629:DPL196630 DZE196629:DZH196630 EJA196629:EJD196630 ESW196629:ESZ196630 FCS196629:FCV196630 FMO196629:FMR196630 FWK196629:FWN196630 GGG196629:GGJ196630 GQC196629:GQF196630 GZY196629:HAB196630 HJU196629:HJX196630 HTQ196629:HTT196630 IDM196629:IDP196630 INI196629:INL196630 IXE196629:IXH196630 JHA196629:JHD196630 JQW196629:JQZ196630 KAS196629:KAV196630 KKO196629:KKR196630 KUK196629:KUN196630 LEG196629:LEJ196630 LOC196629:LOF196630 LXY196629:LYB196630 MHU196629:MHX196630 MRQ196629:MRT196630 NBM196629:NBP196630 NLI196629:NLL196630 NVE196629:NVH196630 OFA196629:OFD196630 OOW196629:OOZ196630 OYS196629:OYV196630 PIO196629:PIR196630 PSK196629:PSN196630 QCG196629:QCJ196630 QMC196629:QMF196630 QVY196629:QWB196630 RFU196629:RFX196630 RPQ196629:RPT196630 RZM196629:RZP196630 SJI196629:SJL196630 STE196629:STH196630 TDA196629:TDD196630 TMW196629:TMZ196630 TWS196629:TWV196630 UGO196629:UGR196630 UQK196629:UQN196630 VAG196629:VAJ196630 VKC196629:VKF196630 VTY196629:VUB196630 WDU196629:WDX196630 WNQ196629:WNT196630 WXM196629:WXP196630 BE262165:BH262166 LA262165:LD262166 UW262165:UZ262166 AES262165:AEV262166 AOO262165:AOR262166 AYK262165:AYN262166 BIG262165:BIJ262166 BSC262165:BSF262166 CBY262165:CCB262166 CLU262165:CLX262166 CVQ262165:CVT262166 DFM262165:DFP262166 DPI262165:DPL262166 DZE262165:DZH262166 EJA262165:EJD262166 ESW262165:ESZ262166 FCS262165:FCV262166 FMO262165:FMR262166 FWK262165:FWN262166 GGG262165:GGJ262166 GQC262165:GQF262166 GZY262165:HAB262166 HJU262165:HJX262166 HTQ262165:HTT262166 IDM262165:IDP262166 INI262165:INL262166 IXE262165:IXH262166 JHA262165:JHD262166 JQW262165:JQZ262166 KAS262165:KAV262166 KKO262165:KKR262166 KUK262165:KUN262166 LEG262165:LEJ262166 LOC262165:LOF262166 LXY262165:LYB262166 MHU262165:MHX262166 MRQ262165:MRT262166 NBM262165:NBP262166 NLI262165:NLL262166 NVE262165:NVH262166 OFA262165:OFD262166 OOW262165:OOZ262166 OYS262165:OYV262166 PIO262165:PIR262166 PSK262165:PSN262166 QCG262165:QCJ262166 QMC262165:QMF262166 QVY262165:QWB262166 RFU262165:RFX262166 RPQ262165:RPT262166 RZM262165:RZP262166 SJI262165:SJL262166 STE262165:STH262166 TDA262165:TDD262166 TMW262165:TMZ262166 TWS262165:TWV262166 UGO262165:UGR262166 UQK262165:UQN262166 VAG262165:VAJ262166 VKC262165:VKF262166 VTY262165:VUB262166 WDU262165:WDX262166 WNQ262165:WNT262166 WXM262165:WXP262166 BE327701:BH327702 LA327701:LD327702 UW327701:UZ327702 AES327701:AEV327702 AOO327701:AOR327702 AYK327701:AYN327702 BIG327701:BIJ327702 BSC327701:BSF327702 CBY327701:CCB327702 CLU327701:CLX327702 CVQ327701:CVT327702 DFM327701:DFP327702 DPI327701:DPL327702 DZE327701:DZH327702 EJA327701:EJD327702 ESW327701:ESZ327702 FCS327701:FCV327702 FMO327701:FMR327702 FWK327701:FWN327702 GGG327701:GGJ327702 GQC327701:GQF327702 GZY327701:HAB327702 HJU327701:HJX327702 HTQ327701:HTT327702 IDM327701:IDP327702 INI327701:INL327702 IXE327701:IXH327702 JHA327701:JHD327702 JQW327701:JQZ327702 KAS327701:KAV327702 KKO327701:KKR327702 KUK327701:KUN327702 LEG327701:LEJ327702 LOC327701:LOF327702 LXY327701:LYB327702 MHU327701:MHX327702 MRQ327701:MRT327702 NBM327701:NBP327702 NLI327701:NLL327702 NVE327701:NVH327702 OFA327701:OFD327702 OOW327701:OOZ327702 OYS327701:OYV327702 PIO327701:PIR327702 PSK327701:PSN327702 QCG327701:QCJ327702 QMC327701:QMF327702 QVY327701:QWB327702 RFU327701:RFX327702 RPQ327701:RPT327702 RZM327701:RZP327702 SJI327701:SJL327702 STE327701:STH327702 TDA327701:TDD327702 TMW327701:TMZ327702 TWS327701:TWV327702 UGO327701:UGR327702 UQK327701:UQN327702 VAG327701:VAJ327702 VKC327701:VKF327702 VTY327701:VUB327702 WDU327701:WDX327702 WNQ327701:WNT327702 WXM327701:WXP327702 BE393237:BH393238 LA393237:LD393238 UW393237:UZ393238 AES393237:AEV393238 AOO393237:AOR393238 AYK393237:AYN393238 BIG393237:BIJ393238 BSC393237:BSF393238 CBY393237:CCB393238 CLU393237:CLX393238 CVQ393237:CVT393238 DFM393237:DFP393238 DPI393237:DPL393238 DZE393237:DZH393238 EJA393237:EJD393238 ESW393237:ESZ393238 FCS393237:FCV393238 FMO393237:FMR393238 FWK393237:FWN393238 GGG393237:GGJ393238 GQC393237:GQF393238 GZY393237:HAB393238 HJU393237:HJX393238 HTQ393237:HTT393238 IDM393237:IDP393238 INI393237:INL393238 IXE393237:IXH393238 JHA393237:JHD393238 JQW393237:JQZ393238 KAS393237:KAV393238 KKO393237:KKR393238 KUK393237:KUN393238 LEG393237:LEJ393238 LOC393237:LOF393238 LXY393237:LYB393238 MHU393237:MHX393238 MRQ393237:MRT393238 NBM393237:NBP393238 NLI393237:NLL393238 NVE393237:NVH393238 OFA393237:OFD393238 OOW393237:OOZ393238 OYS393237:OYV393238 PIO393237:PIR393238 PSK393237:PSN393238 QCG393237:QCJ393238 QMC393237:QMF393238 QVY393237:QWB393238 RFU393237:RFX393238 RPQ393237:RPT393238 RZM393237:RZP393238 SJI393237:SJL393238 STE393237:STH393238 TDA393237:TDD393238 TMW393237:TMZ393238 TWS393237:TWV393238 UGO393237:UGR393238 UQK393237:UQN393238 VAG393237:VAJ393238 VKC393237:VKF393238 VTY393237:VUB393238 WDU393237:WDX393238 WNQ393237:WNT393238 WXM393237:WXP393238 BE458773:BH458774 LA458773:LD458774 UW458773:UZ458774 AES458773:AEV458774 AOO458773:AOR458774 AYK458773:AYN458774 BIG458773:BIJ458774 BSC458773:BSF458774 CBY458773:CCB458774 CLU458773:CLX458774 CVQ458773:CVT458774 DFM458773:DFP458774 DPI458773:DPL458774 DZE458773:DZH458774 EJA458773:EJD458774 ESW458773:ESZ458774 FCS458773:FCV458774 FMO458773:FMR458774 FWK458773:FWN458774 GGG458773:GGJ458774 GQC458773:GQF458774 GZY458773:HAB458774 HJU458773:HJX458774 HTQ458773:HTT458774 IDM458773:IDP458774 INI458773:INL458774 IXE458773:IXH458774 JHA458773:JHD458774 JQW458773:JQZ458774 KAS458773:KAV458774 KKO458773:KKR458774 KUK458773:KUN458774 LEG458773:LEJ458774 LOC458773:LOF458774 LXY458773:LYB458774 MHU458773:MHX458774 MRQ458773:MRT458774 NBM458773:NBP458774 NLI458773:NLL458774 NVE458773:NVH458774 OFA458773:OFD458774 OOW458773:OOZ458774 OYS458773:OYV458774 PIO458773:PIR458774 PSK458773:PSN458774 QCG458773:QCJ458774 QMC458773:QMF458774 QVY458773:QWB458774 RFU458773:RFX458774 RPQ458773:RPT458774 RZM458773:RZP458774 SJI458773:SJL458774 STE458773:STH458774 TDA458773:TDD458774 TMW458773:TMZ458774 TWS458773:TWV458774 UGO458773:UGR458774 UQK458773:UQN458774 VAG458773:VAJ458774 VKC458773:VKF458774 VTY458773:VUB458774 WDU458773:WDX458774 WNQ458773:WNT458774 WXM458773:WXP458774 BE524309:BH524310 LA524309:LD524310 UW524309:UZ524310 AES524309:AEV524310 AOO524309:AOR524310 AYK524309:AYN524310 BIG524309:BIJ524310 BSC524309:BSF524310 CBY524309:CCB524310 CLU524309:CLX524310 CVQ524309:CVT524310 DFM524309:DFP524310 DPI524309:DPL524310 DZE524309:DZH524310 EJA524309:EJD524310 ESW524309:ESZ524310 FCS524309:FCV524310 FMO524309:FMR524310 FWK524309:FWN524310 GGG524309:GGJ524310 GQC524309:GQF524310 GZY524309:HAB524310 HJU524309:HJX524310 HTQ524309:HTT524310 IDM524309:IDP524310 INI524309:INL524310 IXE524309:IXH524310 JHA524309:JHD524310 JQW524309:JQZ524310 KAS524309:KAV524310 KKO524309:KKR524310 KUK524309:KUN524310 LEG524309:LEJ524310 LOC524309:LOF524310 LXY524309:LYB524310 MHU524309:MHX524310 MRQ524309:MRT524310 NBM524309:NBP524310 NLI524309:NLL524310 NVE524309:NVH524310 OFA524309:OFD524310 OOW524309:OOZ524310 OYS524309:OYV524310 PIO524309:PIR524310 PSK524309:PSN524310 QCG524309:QCJ524310 QMC524309:QMF524310 QVY524309:QWB524310 RFU524309:RFX524310 RPQ524309:RPT524310 RZM524309:RZP524310 SJI524309:SJL524310 STE524309:STH524310 TDA524309:TDD524310 TMW524309:TMZ524310 TWS524309:TWV524310 UGO524309:UGR524310 UQK524309:UQN524310 VAG524309:VAJ524310 VKC524309:VKF524310 VTY524309:VUB524310 WDU524309:WDX524310 WNQ524309:WNT524310 WXM524309:WXP524310 BE589845:BH589846 LA589845:LD589846 UW589845:UZ589846 AES589845:AEV589846 AOO589845:AOR589846 AYK589845:AYN589846 BIG589845:BIJ589846 BSC589845:BSF589846 CBY589845:CCB589846 CLU589845:CLX589846 CVQ589845:CVT589846 DFM589845:DFP589846 DPI589845:DPL589846 DZE589845:DZH589846 EJA589845:EJD589846 ESW589845:ESZ589846 FCS589845:FCV589846 FMO589845:FMR589846 FWK589845:FWN589846 GGG589845:GGJ589846 GQC589845:GQF589846 GZY589845:HAB589846 HJU589845:HJX589846 HTQ589845:HTT589846 IDM589845:IDP589846 INI589845:INL589846 IXE589845:IXH589846 JHA589845:JHD589846 JQW589845:JQZ589846 KAS589845:KAV589846 KKO589845:KKR589846 KUK589845:KUN589846 LEG589845:LEJ589846 LOC589845:LOF589846 LXY589845:LYB589846 MHU589845:MHX589846 MRQ589845:MRT589846 NBM589845:NBP589846 NLI589845:NLL589846 NVE589845:NVH589846 OFA589845:OFD589846 OOW589845:OOZ589846 OYS589845:OYV589846 PIO589845:PIR589846 PSK589845:PSN589846 QCG589845:QCJ589846 QMC589845:QMF589846 QVY589845:QWB589846 RFU589845:RFX589846 RPQ589845:RPT589846 RZM589845:RZP589846 SJI589845:SJL589846 STE589845:STH589846 TDA589845:TDD589846 TMW589845:TMZ589846 TWS589845:TWV589846 UGO589845:UGR589846 UQK589845:UQN589846 VAG589845:VAJ589846 VKC589845:VKF589846 VTY589845:VUB589846 WDU589845:WDX589846 WNQ589845:WNT589846 WXM589845:WXP589846 BE655381:BH655382 LA655381:LD655382 UW655381:UZ655382 AES655381:AEV655382 AOO655381:AOR655382 AYK655381:AYN655382 BIG655381:BIJ655382 BSC655381:BSF655382 CBY655381:CCB655382 CLU655381:CLX655382 CVQ655381:CVT655382 DFM655381:DFP655382 DPI655381:DPL655382 DZE655381:DZH655382 EJA655381:EJD655382 ESW655381:ESZ655382 FCS655381:FCV655382 FMO655381:FMR655382 FWK655381:FWN655382 GGG655381:GGJ655382 GQC655381:GQF655382 GZY655381:HAB655382 HJU655381:HJX655382 HTQ655381:HTT655382 IDM655381:IDP655382 INI655381:INL655382 IXE655381:IXH655382 JHA655381:JHD655382 JQW655381:JQZ655382 KAS655381:KAV655382 KKO655381:KKR655382 KUK655381:KUN655382 LEG655381:LEJ655382 LOC655381:LOF655382 LXY655381:LYB655382 MHU655381:MHX655382 MRQ655381:MRT655382 NBM655381:NBP655382 NLI655381:NLL655382 NVE655381:NVH655382 OFA655381:OFD655382 OOW655381:OOZ655382 OYS655381:OYV655382 PIO655381:PIR655382 PSK655381:PSN655382 QCG655381:QCJ655382 QMC655381:QMF655382 QVY655381:QWB655382 RFU655381:RFX655382 RPQ655381:RPT655382 RZM655381:RZP655382 SJI655381:SJL655382 STE655381:STH655382 TDA655381:TDD655382 TMW655381:TMZ655382 TWS655381:TWV655382 UGO655381:UGR655382 UQK655381:UQN655382 VAG655381:VAJ655382 VKC655381:VKF655382 VTY655381:VUB655382 WDU655381:WDX655382 WNQ655381:WNT655382 WXM655381:WXP655382 BE720917:BH720918 LA720917:LD720918 UW720917:UZ720918 AES720917:AEV720918 AOO720917:AOR720918 AYK720917:AYN720918 BIG720917:BIJ720918 BSC720917:BSF720918 CBY720917:CCB720918 CLU720917:CLX720918 CVQ720917:CVT720918 DFM720917:DFP720918 DPI720917:DPL720918 DZE720917:DZH720918 EJA720917:EJD720918 ESW720917:ESZ720918 FCS720917:FCV720918 FMO720917:FMR720918 FWK720917:FWN720918 GGG720917:GGJ720918 GQC720917:GQF720918 GZY720917:HAB720918 HJU720917:HJX720918 HTQ720917:HTT720918 IDM720917:IDP720918 INI720917:INL720918 IXE720917:IXH720918 JHA720917:JHD720918 JQW720917:JQZ720918 KAS720917:KAV720918 KKO720917:KKR720918 KUK720917:KUN720918 LEG720917:LEJ720918 LOC720917:LOF720918 LXY720917:LYB720918 MHU720917:MHX720918 MRQ720917:MRT720918 NBM720917:NBP720918 NLI720917:NLL720918 NVE720917:NVH720918 OFA720917:OFD720918 OOW720917:OOZ720918 OYS720917:OYV720918 PIO720917:PIR720918 PSK720917:PSN720918 QCG720917:QCJ720918 QMC720917:QMF720918 QVY720917:QWB720918 RFU720917:RFX720918 RPQ720917:RPT720918 RZM720917:RZP720918 SJI720917:SJL720918 STE720917:STH720918 TDA720917:TDD720918 TMW720917:TMZ720918 TWS720917:TWV720918 UGO720917:UGR720918 UQK720917:UQN720918 VAG720917:VAJ720918 VKC720917:VKF720918 VTY720917:VUB720918 WDU720917:WDX720918 WNQ720917:WNT720918 WXM720917:WXP720918 BE786453:BH786454 LA786453:LD786454 UW786453:UZ786454 AES786453:AEV786454 AOO786453:AOR786454 AYK786453:AYN786454 BIG786453:BIJ786454 BSC786453:BSF786454 CBY786453:CCB786454 CLU786453:CLX786454 CVQ786453:CVT786454 DFM786453:DFP786454 DPI786453:DPL786454 DZE786453:DZH786454 EJA786453:EJD786454 ESW786453:ESZ786454 FCS786453:FCV786454 FMO786453:FMR786454 FWK786453:FWN786454 GGG786453:GGJ786454 GQC786453:GQF786454 GZY786453:HAB786454 HJU786453:HJX786454 HTQ786453:HTT786454 IDM786453:IDP786454 INI786453:INL786454 IXE786453:IXH786454 JHA786453:JHD786454 JQW786453:JQZ786454 KAS786453:KAV786454 KKO786453:KKR786454 KUK786453:KUN786454 LEG786453:LEJ786454 LOC786453:LOF786454 LXY786453:LYB786454 MHU786453:MHX786454 MRQ786453:MRT786454 NBM786453:NBP786454 NLI786453:NLL786454 NVE786453:NVH786454 OFA786453:OFD786454 OOW786453:OOZ786454 OYS786453:OYV786454 PIO786453:PIR786454 PSK786453:PSN786454 QCG786453:QCJ786454 QMC786453:QMF786454 QVY786453:QWB786454 RFU786453:RFX786454 RPQ786453:RPT786454 RZM786453:RZP786454 SJI786453:SJL786454 STE786453:STH786454 TDA786453:TDD786454 TMW786453:TMZ786454 TWS786453:TWV786454 UGO786453:UGR786454 UQK786453:UQN786454 VAG786453:VAJ786454 VKC786453:VKF786454 VTY786453:VUB786454 WDU786453:WDX786454 WNQ786453:WNT786454 WXM786453:WXP786454 BE851989:BH851990 LA851989:LD851990 UW851989:UZ851990 AES851989:AEV851990 AOO851989:AOR851990 AYK851989:AYN851990 BIG851989:BIJ851990 BSC851989:BSF851990 CBY851989:CCB851990 CLU851989:CLX851990 CVQ851989:CVT851990 DFM851989:DFP851990 DPI851989:DPL851990 DZE851989:DZH851990 EJA851989:EJD851990 ESW851989:ESZ851990 FCS851989:FCV851990 FMO851989:FMR851990 FWK851989:FWN851990 GGG851989:GGJ851990 GQC851989:GQF851990 GZY851989:HAB851990 HJU851989:HJX851990 HTQ851989:HTT851990 IDM851989:IDP851990 INI851989:INL851990 IXE851989:IXH851990 JHA851989:JHD851990 JQW851989:JQZ851990 KAS851989:KAV851990 KKO851989:KKR851990 KUK851989:KUN851990 LEG851989:LEJ851990 LOC851989:LOF851990 LXY851989:LYB851990 MHU851989:MHX851990 MRQ851989:MRT851990 NBM851989:NBP851990 NLI851989:NLL851990 NVE851989:NVH851990 OFA851989:OFD851990 OOW851989:OOZ851990 OYS851989:OYV851990 PIO851989:PIR851990 PSK851989:PSN851990 QCG851989:QCJ851990 QMC851989:QMF851990 QVY851989:QWB851990 RFU851989:RFX851990 RPQ851989:RPT851990 RZM851989:RZP851990 SJI851989:SJL851990 STE851989:STH851990 TDA851989:TDD851990 TMW851989:TMZ851990 TWS851989:TWV851990 UGO851989:UGR851990 UQK851989:UQN851990 VAG851989:VAJ851990 VKC851989:VKF851990 VTY851989:VUB851990 WDU851989:WDX851990 WNQ851989:WNT851990 WXM851989:WXP851990 BE917525:BH917526 LA917525:LD917526 UW917525:UZ917526 AES917525:AEV917526 AOO917525:AOR917526 AYK917525:AYN917526 BIG917525:BIJ917526 BSC917525:BSF917526 CBY917525:CCB917526 CLU917525:CLX917526 CVQ917525:CVT917526 DFM917525:DFP917526 DPI917525:DPL917526 DZE917525:DZH917526 EJA917525:EJD917526 ESW917525:ESZ917526 FCS917525:FCV917526 FMO917525:FMR917526 FWK917525:FWN917526 GGG917525:GGJ917526 GQC917525:GQF917526 GZY917525:HAB917526 HJU917525:HJX917526 HTQ917525:HTT917526 IDM917525:IDP917526 INI917525:INL917526 IXE917525:IXH917526 JHA917525:JHD917526 JQW917525:JQZ917526 KAS917525:KAV917526 KKO917525:KKR917526 KUK917525:KUN917526 LEG917525:LEJ917526 LOC917525:LOF917526 LXY917525:LYB917526 MHU917525:MHX917526 MRQ917525:MRT917526 NBM917525:NBP917526 NLI917525:NLL917526 NVE917525:NVH917526 OFA917525:OFD917526 OOW917525:OOZ917526 OYS917525:OYV917526 PIO917525:PIR917526 PSK917525:PSN917526 QCG917525:QCJ917526 QMC917525:QMF917526 QVY917525:QWB917526 RFU917525:RFX917526 RPQ917525:RPT917526 RZM917525:RZP917526 SJI917525:SJL917526 STE917525:STH917526 TDA917525:TDD917526 TMW917525:TMZ917526 TWS917525:TWV917526 UGO917525:UGR917526 UQK917525:UQN917526 VAG917525:VAJ917526 VKC917525:VKF917526 VTY917525:VUB917526 WDU917525:WDX917526 WNQ917525:WNT917526 WXM917525:WXP917526 BE983061:BH983062 LA983061:LD983062 UW983061:UZ983062 AES983061:AEV983062 AOO983061:AOR983062 AYK983061:AYN983062 BIG983061:BIJ983062 BSC983061:BSF983062 CBY983061:CCB983062 CLU983061:CLX983062 CVQ983061:CVT983062 DFM983061:DFP983062 DPI983061:DPL983062 DZE983061:DZH983062 EJA983061:EJD983062 ESW983061:ESZ983062 FCS983061:FCV983062 FMO983061:FMR983062 FWK983061:FWN983062 GGG983061:GGJ983062 GQC983061:GQF983062 GZY983061:HAB983062 HJU983061:HJX983062 HTQ983061:HTT983062 IDM983061:IDP983062 INI983061:INL983062 IXE983061:IXH983062 JHA983061:JHD983062 JQW983061:JQZ983062 KAS983061:KAV983062 KKO983061:KKR983062 KUK983061:KUN983062 LEG983061:LEJ983062 LOC983061:LOF983062 LXY983061:LYB983062 MHU983061:MHX983062 MRQ983061:MRT983062 NBM983061:NBP983062 NLI983061:NLL983062 NVE983061:NVH983062 OFA983061:OFD983062 OOW983061:OOZ983062 OYS983061:OYV983062 PIO983061:PIR983062 PSK983061:PSN983062 QCG983061:QCJ983062 QMC983061:QMF983062 QVY983061:QWB983062 RFU983061:RFX983062 RPQ983061:RPT983062 RZM983061:RZP983062 SJI983061:SJL983062 STE983061:STH983062 TDA983061:TDD983062 TMW983061:TMZ983062 TWS983061:TWV983062 UGO983061:UGR983062 UQK983061:UQN983062 VAG983061:VAJ983062 VKC983061:VKF983062 VTY983061:VUB983062 WDU983061:WDX983062 WNQ983061:WNT983062 WXM983061:WXP983062 BK25:BN26 LG25:LJ26 VC25:VF26 AEY25:AFB26 AOU25:AOX26 AYQ25:AYT26 BIM25:BIP26 BSI25:BSL26 CCE25:CCH26 CMA25:CMD26 CVW25:CVZ26 DFS25:DFV26 DPO25:DPR26 DZK25:DZN26 EJG25:EJJ26 ETC25:ETF26 FCY25:FDB26 FMU25:FMX26 FWQ25:FWT26 GGM25:GGP26 GQI25:GQL26 HAE25:HAH26 HKA25:HKD26 HTW25:HTZ26 IDS25:IDV26 INO25:INR26 IXK25:IXN26 JHG25:JHJ26 JRC25:JRF26 KAY25:KBB26 KKU25:KKX26 KUQ25:KUT26 LEM25:LEP26 LOI25:LOL26 LYE25:LYH26 MIA25:MID26 MRW25:MRZ26 NBS25:NBV26 NLO25:NLR26 NVK25:NVN26 OFG25:OFJ26 OPC25:OPF26 OYY25:OZB26 PIU25:PIX26 PSQ25:PST26 QCM25:QCP26 QMI25:QML26 QWE25:QWH26 RGA25:RGD26 RPW25:RPZ26 RZS25:RZV26 SJO25:SJR26 STK25:STN26 TDG25:TDJ26 TNC25:TNF26 TWY25:TXB26 UGU25:UGX26 UQQ25:UQT26 VAM25:VAP26 VKI25:VKL26 VUE25:VUH26 WEA25:WED26 WNW25:WNZ26 WXS25:WXV26 BK65557:BN65558 LG65557:LJ65558 VC65557:VF65558 AEY65557:AFB65558 AOU65557:AOX65558 AYQ65557:AYT65558 BIM65557:BIP65558 BSI65557:BSL65558 CCE65557:CCH65558 CMA65557:CMD65558 CVW65557:CVZ65558 DFS65557:DFV65558 DPO65557:DPR65558 DZK65557:DZN65558 EJG65557:EJJ65558 ETC65557:ETF65558 FCY65557:FDB65558 FMU65557:FMX65558 FWQ65557:FWT65558 GGM65557:GGP65558 GQI65557:GQL65558 HAE65557:HAH65558 HKA65557:HKD65558 HTW65557:HTZ65558 IDS65557:IDV65558 INO65557:INR65558 IXK65557:IXN65558 JHG65557:JHJ65558 JRC65557:JRF65558 KAY65557:KBB65558 KKU65557:KKX65558 KUQ65557:KUT65558 LEM65557:LEP65558 LOI65557:LOL65558 LYE65557:LYH65558 MIA65557:MID65558 MRW65557:MRZ65558 NBS65557:NBV65558 NLO65557:NLR65558 NVK65557:NVN65558 OFG65557:OFJ65558 OPC65557:OPF65558 OYY65557:OZB65558 PIU65557:PIX65558 PSQ65557:PST65558 QCM65557:QCP65558 QMI65557:QML65558 QWE65557:QWH65558 RGA65557:RGD65558 RPW65557:RPZ65558 RZS65557:RZV65558 SJO65557:SJR65558 STK65557:STN65558 TDG65557:TDJ65558 TNC65557:TNF65558 TWY65557:TXB65558 UGU65557:UGX65558 UQQ65557:UQT65558 VAM65557:VAP65558 VKI65557:VKL65558 VUE65557:VUH65558 WEA65557:WED65558 WNW65557:WNZ65558 WXS65557:WXV65558 BK131093:BN131094 LG131093:LJ131094 VC131093:VF131094 AEY131093:AFB131094 AOU131093:AOX131094 AYQ131093:AYT131094 BIM131093:BIP131094 BSI131093:BSL131094 CCE131093:CCH131094 CMA131093:CMD131094 CVW131093:CVZ131094 DFS131093:DFV131094 DPO131093:DPR131094 DZK131093:DZN131094 EJG131093:EJJ131094 ETC131093:ETF131094 FCY131093:FDB131094 FMU131093:FMX131094 FWQ131093:FWT131094 GGM131093:GGP131094 GQI131093:GQL131094 HAE131093:HAH131094 HKA131093:HKD131094 HTW131093:HTZ131094 IDS131093:IDV131094 INO131093:INR131094 IXK131093:IXN131094 JHG131093:JHJ131094 JRC131093:JRF131094 KAY131093:KBB131094 KKU131093:KKX131094 KUQ131093:KUT131094 LEM131093:LEP131094 LOI131093:LOL131094 LYE131093:LYH131094 MIA131093:MID131094 MRW131093:MRZ131094 NBS131093:NBV131094 NLO131093:NLR131094 NVK131093:NVN131094 OFG131093:OFJ131094 OPC131093:OPF131094 OYY131093:OZB131094 PIU131093:PIX131094 PSQ131093:PST131094 QCM131093:QCP131094 QMI131093:QML131094 QWE131093:QWH131094 RGA131093:RGD131094 RPW131093:RPZ131094 RZS131093:RZV131094 SJO131093:SJR131094 STK131093:STN131094 TDG131093:TDJ131094 TNC131093:TNF131094 TWY131093:TXB131094 UGU131093:UGX131094 UQQ131093:UQT131094 VAM131093:VAP131094 VKI131093:VKL131094 VUE131093:VUH131094 WEA131093:WED131094 WNW131093:WNZ131094 WXS131093:WXV131094 BK196629:BN196630 LG196629:LJ196630 VC196629:VF196630 AEY196629:AFB196630 AOU196629:AOX196630 AYQ196629:AYT196630 BIM196629:BIP196630 BSI196629:BSL196630 CCE196629:CCH196630 CMA196629:CMD196630 CVW196629:CVZ196630 DFS196629:DFV196630 DPO196629:DPR196630 DZK196629:DZN196630 EJG196629:EJJ196630 ETC196629:ETF196630 FCY196629:FDB196630 FMU196629:FMX196630 FWQ196629:FWT196630 GGM196629:GGP196630 GQI196629:GQL196630 HAE196629:HAH196630 HKA196629:HKD196630 HTW196629:HTZ196630 IDS196629:IDV196630 INO196629:INR196630 IXK196629:IXN196630 JHG196629:JHJ196630 JRC196629:JRF196630 KAY196629:KBB196630 KKU196629:KKX196630 KUQ196629:KUT196630 LEM196629:LEP196630 LOI196629:LOL196630 LYE196629:LYH196630 MIA196629:MID196630 MRW196629:MRZ196630 NBS196629:NBV196630 NLO196629:NLR196630 NVK196629:NVN196630 OFG196629:OFJ196630 OPC196629:OPF196630 OYY196629:OZB196630 PIU196629:PIX196630 PSQ196629:PST196630 QCM196629:QCP196630 QMI196629:QML196630 QWE196629:QWH196630 RGA196629:RGD196630 RPW196629:RPZ196630 RZS196629:RZV196630 SJO196629:SJR196630 STK196629:STN196630 TDG196629:TDJ196630 TNC196629:TNF196630 TWY196629:TXB196630 UGU196629:UGX196630 UQQ196629:UQT196630 VAM196629:VAP196630 VKI196629:VKL196630 VUE196629:VUH196630 WEA196629:WED196630 WNW196629:WNZ196630 WXS196629:WXV196630 BK262165:BN262166 LG262165:LJ262166 VC262165:VF262166 AEY262165:AFB262166 AOU262165:AOX262166 AYQ262165:AYT262166 BIM262165:BIP262166 BSI262165:BSL262166 CCE262165:CCH262166 CMA262165:CMD262166 CVW262165:CVZ262166 DFS262165:DFV262166 DPO262165:DPR262166 DZK262165:DZN262166 EJG262165:EJJ262166 ETC262165:ETF262166 FCY262165:FDB262166 FMU262165:FMX262166 FWQ262165:FWT262166 GGM262165:GGP262166 GQI262165:GQL262166 HAE262165:HAH262166 HKA262165:HKD262166 HTW262165:HTZ262166 IDS262165:IDV262166 INO262165:INR262166 IXK262165:IXN262166 JHG262165:JHJ262166 JRC262165:JRF262166 KAY262165:KBB262166 KKU262165:KKX262166 KUQ262165:KUT262166 LEM262165:LEP262166 LOI262165:LOL262166 LYE262165:LYH262166 MIA262165:MID262166 MRW262165:MRZ262166 NBS262165:NBV262166 NLO262165:NLR262166 NVK262165:NVN262166 OFG262165:OFJ262166 OPC262165:OPF262166 OYY262165:OZB262166 PIU262165:PIX262166 PSQ262165:PST262166 QCM262165:QCP262166 QMI262165:QML262166 QWE262165:QWH262166 RGA262165:RGD262166 RPW262165:RPZ262166 RZS262165:RZV262166 SJO262165:SJR262166 STK262165:STN262166 TDG262165:TDJ262166 TNC262165:TNF262166 TWY262165:TXB262166 UGU262165:UGX262166 UQQ262165:UQT262166 VAM262165:VAP262166 VKI262165:VKL262166 VUE262165:VUH262166 WEA262165:WED262166 WNW262165:WNZ262166 WXS262165:WXV262166 BK327701:BN327702 LG327701:LJ327702 VC327701:VF327702 AEY327701:AFB327702 AOU327701:AOX327702 AYQ327701:AYT327702 BIM327701:BIP327702 BSI327701:BSL327702 CCE327701:CCH327702 CMA327701:CMD327702 CVW327701:CVZ327702 DFS327701:DFV327702 DPO327701:DPR327702 DZK327701:DZN327702 EJG327701:EJJ327702 ETC327701:ETF327702 FCY327701:FDB327702 FMU327701:FMX327702 FWQ327701:FWT327702 GGM327701:GGP327702 GQI327701:GQL327702 HAE327701:HAH327702 HKA327701:HKD327702 HTW327701:HTZ327702 IDS327701:IDV327702 INO327701:INR327702 IXK327701:IXN327702 JHG327701:JHJ327702 JRC327701:JRF327702 KAY327701:KBB327702 KKU327701:KKX327702 KUQ327701:KUT327702 LEM327701:LEP327702 LOI327701:LOL327702 LYE327701:LYH327702 MIA327701:MID327702 MRW327701:MRZ327702 NBS327701:NBV327702 NLO327701:NLR327702 NVK327701:NVN327702 OFG327701:OFJ327702 OPC327701:OPF327702 OYY327701:OZB327702 PIU327701:PIX327702 PSQ327701:PST327702 QCM327701:QCP327702 QMI327701:QML327702 QWE327701:QWH327702 RGA327701:RGD327702 RPW327701:RPZ327702 RZS327701:RZV327702 SJO327701:SJR327702 STK327701:STN327702 TDG327701:TDJ327702 TNC327701:TNF327702 TWY327701:TXB327702 UGU327701:UGX327702 UQQ327701:UQT327702 VAM327701:VAP327702 VKI327701:VKL327702 VUE327701:VUH327702 WEA327701:WED327702 WNW327701:WNZ327702 WXS327701:WXV327702 BK393237:BN393238 LG393237:LJ393238 VC393237:VF393238 AEY393237:AFB393238 AOU393237:AOX393238 AYQ393237:AYT393238 BIM393237:BIP393238 BSI393237:BSL393238 CCE393237:CCH393238 CMA393237:CMD393238 CVW393237:CVZ393238 DFS393237:DFV393238 DPO393237:DPR393238 DZK393237:DZN393238 EJG393237:EJJ393238 ETC393237:ETF393238 FCY393237:FDB393238 FMU393237:FMX393238 FWQ393237:FWT393238 GGM393237:GGP393238 GQI393237:GQL393238 HAE393237:HAH393238 HKA393237:HKD393238 HTW393237:HTZ393238 IDS393237:IDV393238 INO393237:INR393238 IXK393237:IXN393238 JHG393237:JHJ393238 JRC393237:JRF393238 KAY393237:KBB393238 KKU393237:KKX393238 KUQ393237:KUT393238 LEM393237:LEP393238 LOI393237:LOL393238 LYE393237:LYH393238 MIA393237:MID393238 MRW393237:MRZ393238 NBS393237:NBV393238 NLO393237:NLR393238 NVK393237:NVN393238 OFG393237:OFJ393238 OPC393237:OPF393238 OYY393237:OZB393238 PIU393237:PIX393238 PSQ393237:PST393238 QCM393237:QCP393238 QMI393237:QML393238 QWE393237:QWH393238 RGA393237:RGD393238 RPW393237:RPZ393238 RZS393237:RZV393238 SJO393237:SJR393238 STK393237:STN393238 TDG393237:TDJ393238 TNC393237:TNF393238 TWY393237:TXB393238 UGU393237:UGX393238 UQQ393237:UQT393238 VAM393237:VAP393238 VKI393237:VKL393238 VUE393237:VUH393238 WEA393237:WED393238 WNW393237:WNZ393238 WXS393237:WXV393238 BK458773:BN458774 LG458773:LJ458774 VC458773:VF458774 AEY458773:AFB458774 AOU458773:AOX458774 AYQ458773:AYT458774 BIM458773:BIP458774 BSI458773:BSL458774 CCE458773:CCH458774 CMA458773:CMD458774 CVW458773:CVZ458774 DFS458773:DFV458774 DPO458773:DPR458774 DZK458773:DZN458774 EJG458773:EJJ458774 ETC458773:ETF458774 FCY458773:FDB458774 FMU458773:FMX458774 FWQ458773:FWT458774 GGM458773:GGP458774 GQI458773:GQL458774 HAE458773:HAH458774 HKA458773:HKD458774 HTW458773:HTZ458774 IDS458773:IDV458774 INO458773:INR458774 IXK458773:IXN458774 JHG458773:JHJ458774 JRC458773:JRF458774 KAY458773:KBB458774 KKU458773:KKX458774 KUQ458773:KUT458774 LEM458773:LEP458774 LOI458773:LOL458774 LYE458773:LYH458774 MIA458773:MID458774 MRW458773:MRZ458774 NBS458773:NBV458774 NLO458773:NLR458774 NVK458773:NVN458774 OFG458773:OFJ458774 OPC458773:OPF458774 OYY458773:OZB458774 PIU458773:PIX458774 PSQ458773:PST458774 QCM458773:QCP458774 QMI458773:QML458774 QWE458773:QWH458774 RGA458773:RGD458774 RPW458773:RPZ458774 RZS458773:RZV458774 SJO458773:SJR458774 STK458773:STN458774 TDG458773:TDJ458774 TNC458773:TNF458774 TWY458773:TXB458774 UGU458773:UGX458774 UQQ458773:UQT458774 VAM458773:VAP458774 VKI458773:VKL458774 VUE458773:VUH458774 WEA458773:WED458774 WNW458773:WNZ458774 WXS458773:WXV458774 BK524309:BN524310 LG524309:LJ524310 VC524309:VF524310 AEY524309:AFB524310 AOU524309:AOX524310 AYQ524309:AYT524310 BIM524309:BIP524310 BSI524309:BSL524310 CCE524309:CCH524310 CMA524309:CMD524310 CVW524309:CVZ524310 DFS524309:DFV524310 DPO524309:DPR524310 DZK524309:DZN524310 EJG524309:EJJ524310 ETC524309:ETF524310 FCY524309:FDB524310 FMU524309:FMX524310 FWQ524309:FWT524310 GGM524309:GGP524310 GQI524309:GQL524310 HAE524309:HAH524310 HKA524309:HKD524310 HTW524309:HTZ524310 IDS524309:IDV524310 INO524309:INR524310 IXK524309:IXN524310 JHG524309:JHJ524310 JRC524309:JRF524310 KAY524309:KBB524310 KKU524309:KKX524310 KUQ524309:KUT524310 LEM524309:LEP524310 LOI524309:LOL524310 LYE524309:LYH524310 MIA524309:MID524310 MRW524309:MRZ524310 NBS524309:NBV524310 NLO524309:NLR524310 NVK524309:NVN524310 OFG524309:OFJ524310 OPC524309:OPF524310 OYY524309:OZB524310 PIU524309:PIX524310 PSQ524309:PST524310 QCM524309:QCP524310 QMI524309:QML524310 QWE524309:QWH524310 RGA524309:RGD524310 RPW524309:RPZ524310 RZS524309:RZV524310 SJO524309:SJR524310 STK524309:STN524310 TDG524309:TDJ524310 TNC524309:TNF524310 TWY524309:TXB524310 UGU524309:UGX524310 UQQ524309:UQT524310 VAM524309:VAP524310 VKI524309:VKL524310 VUE524309:VUH524310 WEA524309:WED524310 WNW524309:WNZ524310 WXS524309:WXV524310 BK589845:BN589846 LG589845:LJ589846 VC589845:VF589846 AEY589845:AFB589846 AOU589845:AOX589846 AYQ589845:AYT589846 BIM589845:BIP589846 BSI589845:BSL589846 CCE589845:CCH589846 CMA589845:CMD589846 CVW589845:CVZ589846 DFS589845:DFV589846 DPO589845:DPR589846 DZK589845:DZN589846 EJG589845:EJJ589846 ETC589845:ETF589846 FCY589845:FDB589846 FMU589845:FMX589846 FWQ589845:FWT589846 GGM589845:GGP589846 GQI589845:GQL589846 HAE589845:HAH589846 HKA589845:HKD589846 HTW589845:HTZ589846 IDS589845:IDV589846 INO589845:INR589846 IXK589845:IXN589846 JHG589845:JHJ589846 JRC589845:JRF589846 KAY589845:KBB589846 KKU589845:KKX589846 KUQ589845:KUT589846 LEM589845:LEP589846 LOI589845:LOL589846 LYE589845:LYH589846 MIA589845:MID589846 MRW589845:MRZ589846 NBS589845:NBV589846 NLO589845:NLR589846 NVK589845:NVN589846 OFG589845:OFJ589846 OPC589845:OPF589846 OYY589845:OZB589846 PIU589845:PIX589846 PSQ589845:PST589846 QCM589845:QCP589846 QMI589845:QML589846 QWE589845:QWH589846 RGA589845:RGD589846 RPW589845:RPZ589846 RZS589845:RZV589846 SJO589845:SJR589846 STK589845:STN589846 TDG589845:TDJ589846 TNC589845:TNF589846 TWY589845:TXB589846 UGU589845:UGX589846 UQQ589845:UQT589846 VAM589845:VAP589846 VKI589845:VKL589846 VUE589845:VUH589846 WEA589845:WED589846 WNW589845:WNZ589846 WXS589845:WXV589846 BK655381:BN655382 LG655381:LJ655382 VC655381:VF655382 AEY655381:AFB655382 AOU655381:AOX655382 AYQ655381:AYT655382 BIM655381:BIP655382 BSI655381:BSL655382 CCE655381:CCH655382 CMA655381:CMD655382 CVW655381:CVZ655382 DFS655381:DFV655382 DPO655381:DPR655382 DZK655381:DZN655382 EJG655381:EJJ655382 ETC655381:ETF655382 FCY655381:FDB655382 FMU655381:FMX655382 FWQ655381:FWT655382 GGM655381:GGP655382 GQI655381:GQL655382 HAE655381:HAH655382 HKA655381:HKD655382 HTW655381:HTZ655382 IDS655381:IDV655382 INO655381:INR655382 IXK655381:IXN655382 JHG655381:JHJ655382 JRC655381:JRF655382 KAY655381:KBB655382 KKU655381:KKX655382 KUQ655381:KUT655382 LEM655381:LEP655382 LOI655381:LOL655382 LYE655381:LYH655382 MIA655381:MID655382 MRW655381:MRZ655382 NBS655381:NBV655382 NLO655381:NLR655382 NVK655381:NVN655382 OFG655381:OFJ655382 OPC655381:OPF655382 OYY655381:OZB655382 PIU655381:PIX655382 PSQ655381:PST655382 QCM655381:QCP655382 QMI655381:QML655382 QWE655381:QWH655382 RGA655381:RGD655382 RPW655381:RPZ655382 RZS655381:RZV655382 SJO655381:SJR655382 STK655381:STN655382 TDG655381:TDJ655382 TNC655381:TNF655382 TWY655381:TXB655382 UGU655381:UGX655382 UQQ655381:UQT655382 VAM655381:VAP655382 VKI655381:VKL655382 VUE655381:VUH655382 WEA655381:WED655382 WNW655381:WNZ655382 WXS655381:WXV655382 BK720917:BN720918 LG720917:LJ720918 VC720917:VF720918 AEY720917:AFB720918 AOU720917:AOX720918 AYQ720917:AYT720918 BIM720917:BIP720918 BSI720917:BSL720918 CCE720917:CCH720918 CMA720917:CMD720918 CVW720917:CVZ720918 DFS720917:DFV720918 DPO720917:DPR720918 DZK720917:DZN720918 EJG720917:EJJ720918 ETC720917:ETF720918 FCY720917:FDB720918 FMU720917:FMX720918 FWQ720917:FWT720918 GGM720917:GGP720918 GQI720917:GQL720918 HAE720917:HAH720918 HKA720917:HKD720918 HTW720917:HTZ720918 IDS720917:IDV720918 INO720917:INR720918 IXK720917:IXN720918 JHG720917:JHJ720918 JRC720917:JRF720918 KAY720917:KBB720918 KKU720917:KKX720918 KUQ720917:KUT720918 LEM720917:LEP720918 LOI720917:LOL720918 LYE720917:LYH720918 MIA720917:MID720918 MRW720917:MRZ720918 NBS720917:NBV720918 NLO720917:NLR720918 NVK720917:NVN720918 OFG720917:OFJ720918 OPC720917:OPF720918 OYY720917:OZB720918 PIU720917:PIX720918 PSQ720917:PST720918 QCM720917:QCP720918 QMI720917:QML720918 QWE720917:QWH720918 RGA720917:RGD720918 RPW720917:RPZ720918 RZS720917:RZV720918 SJO720917:SJR720918 STK720917:STN720918 TDG720917:TDJ720918 TNC720917:TNF720918 TWY720917:TXB720918 UGU720917:UGX720918 UQQ720917:UQT720918 VAM720917:VAP720918 VKI720917:VKL720918 VUE720917:VUH720918 WEA720917:WED720918 WNW720917:WNZ720918 WXS720917:WXV720918 BK786453:BN786454 LG786453:LJ786454 VC786453:VF786454 AEY786453:AFB786454 AOU786453:AOX786454 AYQ786453:AYT786454 BIM786453:BIP786454 BSI786453:BSL786454 CCE786453:CCH786454 CMA786453:CMD786454 CVW786453:CVZ786454 DFS786453:DFV786454 DPO786453:DPR786454 DZK786453:DZN786454 EJG786453:EJJ786454 ETC786453:ETF786454 FCY786453:FDB786454 FMU786453:FMX786454 FWQ786453:FWT786454 GGM786453:GGP786454 GQI786453:GQL786454 HAE786453:HAH786454 HKA786453:HKD786454 HTW786453:HTZ786454 IDS786453:IDV786454 INO786453:INR786454 IXK786453:IXN786454 JHG786453:JHJ786454 JRC786453:JRF786454 KAY786453:KBB786454 KKU786453:KKX786454 KUQ786453:KUT786454 LEM786453:LEP786454 LOI786453:LOL786454 LYE786453:LYH786454 MIA786453:MID786454 MRW786453:MRZ786454 NBS786453:NBV786454 NLO786453:NLR786454 NVK786453:NVN786454 OFG786453:OFJ786454 OPC786453:OPF786454 OYY786453:OZB786454 PIU786453:PIX786454 PSQ786453:PST786454 QCM786453:QCP786454 QMI786453:QML786454 QWE786453:QWH786454 RGA786453:RGD786454 RPW786453:RPZ786454 RZS786453:RZV786454 SJO786453:SJR786454 STK786453:STN786454 TDG786453:TDJ786454 TNC786453:TNF786454 TWY786453:TXB786454 UGU786453:UGX786454 UQQ786453:UQT786454 VAM786453:VAP786454 VKI786453:VKL786454 VUE786453:VUH786454 WEA786453:WED786454 WNW786453:WNZ786454 WXS786453:WXV786454 BK851989:BN851990 LG851989:LJ851990 VC851989:VF851990 AEY851989:AFB851990 AOU851989:AOX851990 AYQ851989:AYT851990 BIM851989:BIP851990 BSI851989:BSL851990 CCE851989:CCH851990 CMA851989:CMD851990 CVW851989:CVZ851990 DFS851989:DFV851990 DPO851989:DPR851990 DZK851989:DZN851990 EJG851989:EJJ851990 ETC851989:ETF851990 FCY851989:FDB851990 FMU851989:FMX851990 FWQ851989:FWT851990 GGM851989:GGP851990 GQI851989:GQL851990 HAE851989:HAH851990 HKA851989:HKD851990 HTW851989:HTZ851990 IDS851989:IDV851990 INO851989:INR851990 IXK851989:IXN851990 JHG851989:JHJ851990 JRC851989:JRF851990 KAY851989:KBB851990 KKU851989:KKX851990 KUQ851989:KUT851990 LEM851989:LEP851990 LOI851989:LOL851990 LYE851989:LYH851990 MIA851989:MID851990 MRW851989:MRZ851990 NBS851989:NBV851990 NLO851989:NLR851990 NVK851989:NVN851990 OFG851989:OFJ851990 OPC851989:OPF851990 OYY851989:OZB851990 PIU851989:PIX851990 PSQ851989:PST851990 QCM851989:QCP851990 QMI851989:QML851990 QWE851989:QWH851990 RGA851989:RGD851990 RPW851989:RPZ851990 RZS851989:RZV851990 SJO851989:SJR851990 STK851989:STN851990 TDG851989:TDJ851990 TNC851989:TNF851990 TWY851989:TXB851990 UGU851989:UGX851990 UQQ851989:UQT851990 VAM851989:VAP851990 VKI851989:VKL851990 VUE851989:VUH851990 WEA851989:WED851990 WNW851989:WNZ851990 WXS851989:WXV851990 BK917525:BN917526 LG917525:LJ917526 VC917525:VF917526 AEY917525:AFB917526 AOU917525:AOX917526 AYQ917525:AYT917526 BIM917525:BIP917526 BSI917525:BSL917526 CCE917525:CCH917526 CMA917525:CMD917526 CVW917525:CVZ917526 DFS917525:DFV917526 DPO917525:DPR917526 DZK917525:DZN917526 EJG917525:EJJ917526 ETC917525:ETF917526 FCY917525:FDB917526 FMU917525:FMX917526 FWQ917525:FWT917526 GGM917525:GGP917526 GQI917525:GQL917526 HAE917525:HAH917526 HKA917525:HKD917526 HTW917525:HTZ917526 IDS917525:IDV917526 INO917525:INR917526 IXK917525:IXN917526 JHG917525:JHJ917526 JRC917525:JRF917526 KAY917525:KBB917526 KKU917525:KKX917526 KUQ917525:KUT917526 LEM917525:LEP917526 LOI917525:LOL917526 LYE917525:LYH917526 MIA917525:MID917526 MRW917525:MRZ917526 NBS917525:NBV917526 NLO917525:NLR917526 NVK917525:NVN917526 OFG917525:OFJ917526 OPC917525:OPF917526 OYY917525:OZB917526 PIU917525:PIX917526 PSQ917525:PST917526 QCM917525:QCP917526 QMI917525:QML917526 QWE917525:QWH917526 RGA917525:RGD917526 RPW917525:RPZ917526 RZS917525:RZV917526 SJO917525:SJR917526 STK917525:STN917526 TDG917525:TDJ917526 TNC917525:TNF917526 TWY917525:TXB917526 UGU917525:UGX917526 UQQ917525:UQT917526 VAM917525:VAP917526 VKI917525:VKL917526 VUE917525:VUH917526 WEA917525:WED917526 WNW917525:WNZ917526 WXS917525:WXV917526 BK983061:BN983062 LG983061:LJ983062 VC983061:VF983062 AEY983061:AFB983062 AOU983061:AOX983062 AYQ983061:AYT983062 BIM983061:BIP983062 BSI983061:BSL983062 CCE983061:CCH983062 CMA983061:CMD983062 CVW983061:CVZ983062 DFS983061:DFV983062 DPO983061:DPR983062 DZK983061:DZN983062 EJG983061:EJJ983062 ETC983061:ETF983062 FCY983061:FDB983062 FMU983061:FMX983062 FWQ983061:FWT983062 GGM983061:GGP983062 GQI983061:GQL983062 HAE983061:HAH983062 HKA983061:HKD983062 HTW983061:HTZ983062 IDS983061:IDV983062 INO983061:INR983062 IXK983061:IXN983062 JHG983061:JHJ983062 JRC983061:JRF983062 KAY983061:KBB983062 KKU983061:KKX983062 KUQ983061:KUT983062 LEM983061:LEP983062 LOI983061:LOL983062 LYE983061:LYH983062 MIA983061:MID983062 MRW983061:MRZ983062 NBS983061:NBV983062 NLO983061:NLR983062 NVK983061:NVN983062 OFG983061:OFJ983062 OPC983061:OPF983062 OYY983061:OZB983062 PIU983061:PIX983062 PSQ983061:PST983062 QCM983061:QCP983062 QMI983061:QML983062 QWE983061:QWH983062 RGA983061:RGD983062 RPW983061:RPZ983062 RZS983061:RZV983062 SJO983061:SJR983062 STK983061:STN983062 TDG983061:TDJ983062 TNC983061:TNF983062 TWY983061:TXB983062 UGU983061:UGX983062 UQQ983061:UQT983062 VAM983061:VAP983062 VKI983061:VKL983062 VUE983061:VUH983062 WEA983061:WED983062 WNW983061:WNZ983062 WXS983061:WXV983062 AY25:BB26 KU25:KX26 UQ25:UT26 AEM25:AEP26 AOI25:AOL26 AYE25:AYH26 BIA25:BID26 BRW25:BRZ26 CBS25:CBV26 CLO25:CLR26 CVK25:CVN26 DFG25:DFJ26 DPC25:DPF26 DYY25:DZB26 EIU25:EIX26 ESQ25:EST26 FCM25:FCP26 FMI25:FML26 FWE25:FWH26 GGA25:GGD26 GPW25:GPZ26 GZS25:GZV26 HJO25:HJR26 HTK25:HTN26 IDG25:IDJ26 INC25:INF26 IWY25:IXB26 JGU25:JGX26 JQQ25:JQT26 KAM25:KAP26 KKI25:KKL26 KUE25:KUH26 LEA25:LED26 LNW25:LNZ26 LXS25:LXV26 MHO25:MHR26 MRK25:MRN26 NBG25:NBJ26 NLC25:NLF26 NUY25:NVB26 OEU25:OEX26 OOQ25:OOT26 OYM25:OYP26 PII25:PIL26 PSE25:PSH26 QCA25:QCD26 QLW25:QLZ26 QVS25:QVV26 RFO25:RFR26 RPK25:RPN26 RZG25:RZJ26 SJC25:SJF26 SSY25:STB26 TCU25:TCX26 TMQ25:TMT26 TWM25:TWP26 UGI25:UGL26 UQE25:UQH26 VAA25:VAD26 VJW25:VJZ26 VTS25:VTV26 WDO25:WDR26 WNK25:WNN26 WXG25:WXJ26 AY65557:BB65558 KU65557:KX65558 UQ65557:UT65558 AEM65557:AEP65558 AOI65557:AOL65558 AYE65557:AYH65558 BIA65557:BID65558 BRW65557:BRZ65558 CBS65557:CBV65558 CLO65557:CLR65558 CVK65557:CVN65558 DFG65557:DFJ65558 DPC65557:DPF65558 DYY65557:DZB65558 EIU65557:EIX65558 ESQ65557:EST65558 FCM65557:FCP65558 FMI65557:FML65558 FWE65557:FWH65558 GGA65557:GGD65558 GPW65557:GPZ65558 GZS65557:GZV65558 HJO65557:HJR65558 HTK65557:HTN65558 IDG65557:IDJ65558 INC65557:INF65558 IWY65557:IXB65558 JGU65557:JGX65558 JQQ65557:JQT65558 KAM65557:KAP65558 KKI65557:KKL65558 KUE65557:KUH65558 LEA65557:LED65558 LNW65557:LNZ65558 LXS65557:LXV65558 MHO65557:MHR65558 MRK65557:MRN65558 NBG65557:NBJ65558 NLC65557:NLF65558 NUY65557:NVB65558 OEU65557:OEX65558 OOQ65557:OOT65558 OYM65557:OYP65558 PII65557:PIL65558 PSE65557:PSH65558 QCA65557:QCD65558 QLW65557:QLZ65558 QVS65557:QVV65558 RFO65557:RFR65558 RPK65557:RPN65558 RZG65557:RZJ65558 SJC65557:SJF65558 SSY65557:STB65558 TCU65557:TCX65558 TMQ65557:TMT65558 TWM65557:TWP65558 UGI65557:UGL65558 UQE65557:UQH65558 VAA65557:VAD65558 VJW65557:VJZ65558 VTS65557:VTV65558 WDO65557:WDR65558 WNK65557:WNN65558 WXG65557:WXJ65558 AY131093:BB131094 KU131093:KX131094 UQ131093:UT131094 AEM131093:AEP131094 AOI131093:AOL131094 AYE131093:AYH131094 BIA131093:BID131094 BRW131093:BRZ131094 CBS131093:CBV131094 CLO131093:CLR131094 CVK131093:CVN131094 DFG131093:DFJ131094 DPC131093:DPF131094 DYY131093:DZB131094 EIU131093:EIX131094 ESQ131093:EST131094 FCM131093:FCP131094 FMI131093:FML131094 FWE131093:FWH131094 GGA131093:GGD131094 GPW131093:GPZ131094 GZS131093:GZV131094 HJO131093:HJR131094 HTK131093:HTN131094 IDG131093:IDJ131094 INC131093:INF131094 IWY131093:IXB131094 JGU131093:JGX131094 JQQ131093:JQT131094 KAM131093:KAP131094 KKI131093:KKL131094 KUE131093:KUH131094 LEA131093:LED131094 LNW131093:LNZ131094 LXS131093:LXV131094 MHO131093:MHR131094 MRK131093:MRN131094 NBG131093:NBJ131094 NLC131093:NLF131094 NUY131093:NVB131094 OEU131093:OEX131094 OOQ131093:OOT131094 OYM131093:OYP131094 PII131093:PIL131094 PSE131093:PSH131094 QCA131093:QCD131094 QLW131093:QLZ131094 QVS131093:QVV131094 RFO131093:RFR131094 RPK131093:RPN131094 RZG131093:RZJ131094 SJC131093:SJF131094 SSY131093:STB131094 TCU131093:TCX131094 TMQ131093:TMT131094 TWM131093:TWP131094 UGI131093:UGL131094 UQE131093:UQH131094 VAA131093:VAD131094 VJW131093:VJZ131094 VTS131093:VTV131094 WDO131093:WDR131094 WNK131093:WNN131094 WXG131093:WXJ131094 AY196629:BB196630 KU196629:KX196630 UQ196629:UT196630 AEM196629:AEP196630 AOI196629:AOL196630 AYE196629:AYH196630 BIA196629:BID196630 BRW196629:BRZ196630 CBS196629:CBV196630 CLO196629:CLR196630 CVK196629:CVN196630 DFG196629:DFJ196630 DPC196629:DPF196630 DYY196629:DZB196630 EIU196629:EIX196630 ESQ196629:EST196630 FCM196629:FCP196630 FMI196629:FML196630 FWE196629:FWH196630 GGA196629:GGD196630 GPW196629:GPZ196630 GZS196629:GZV196630 HJO196629:HJR196630 HTK196629:HTN196630 IDG196629:IDJ196630 INC196629:INF196630 IWY196629:IXB196630 JGU196629:JGX196630 JQQ196629:JQT196630 KAM196629:KAP196630 KKI196629:KKL196630 KUE196629:KUH196630 LEA196629:LED196630 LNW196629:LNZ196630 LXS196629:LXV196630 MHO196629:MHR196630 MRK196629:MRN196630 NBG196629:NBJ196630 NLC196629:NLF196630 NUY196629:NVB196630 OEU196629:OEX196630 OOQ196629:OOT196630 OYM196629:OYP196630 PII196629:PIL196630 PSE196629:PSH196630 QCA196629:QCD196630 QLW196629:QLZ196630 QVS196629:QVV196630 RFO196629:RFR196630 RPK196629:RPN196630 RZG196629:RZJ196630 SJC196629:SJF196630 SSY196629:STB196630 TCU196629:TCX196630 TMQ196629:TMT196630 TWM196629:TWP196630 UGI196629:UGL196630 UQE196629:UQH196630 VAA196629:VAD196630 VJW196629:VJZ196630 VTS196629:VTV196630 WDO196629:WDR196630 WNK196629:WNN196630 WXG196629:WXJ196630 AY262165:BB262166 KU262165:KX262166 UQ262165:UT262166 AEM262165:AEP262166 AOI262165:AOL262166 AYE262165:AYH262166 BIA262165:BID262166 BRW262165:BRZ262166 CBS262165:CBV262166 CLO262165:CLR262166 CVK262165:CVN262166 DFG262165:DFJ262166 DPC262165:DPF262166 DYY262165:DZB262166 EIU262165:EIX262166 ESQ262165:EST262166 FCM262165:FCP262166 FMI262165:FML262166 FWE262165:FWH262166 GGA262165:GGD262166 GPW262165:GPZ262166 GZS262165:GZV262166 HJO262165:HJR262166 HTK262165:HTN262166 IDG262165:IDJ262166 INC262165:INF262166 IWY262165:IXB262166 JGU262165:JGX262166 JQQ262165:JQT262166 KAM262165:KAP262166 KKI262165:KKL262166 KUE262165:KUH262166 LEA262165:LED262166 LNW262165:LNZ262166 LXS262165:LXV262166 MHO262165:MHR262166 MRK262165:MRN262166 NBG262165:NBJ262166 NLC262165:NLF262166 NUY262165:NVB262166 OEU262165:OEX262166 OOQ262165:OOT262166 OYM262165:OYP262166 PII262165:PIL262166 PSE262165:PSH262166 QCA262165:QCD262166 QLW262165:QLZ262166 QVS262165:QVV262166 RFO262165:RFR262166 RPK262165:RPN262166 RZG262165:RZJ262166 SJC262165:SJF262166 SSY262165:STB262166 TCU262165:TCX262166 TMQ262165:TMT262166 TWM262165:TWP262166 UGI262165:UGL262166 UQE262165:UQH262166 VAA262165:VAD262166 VJW262165:VJZ262166 VTS262165:VTV262166 WDO262165:WDR262166 WNK262165:WNN262166 WXG262165:WXJ262166 AY327701:BB327702 KU327701:KX327702 UQ327701:UT327702 AEM327701:AEP327702 AOI327701:AOL327702 AYE327701:AYH327702 BIA327701:BID327702 BRW327701:BRZ327702 CBS327701:CBV327702 CLO327701:CLR327702 CVK327701:CVN327702 DFG327701:DFJ327702 DPC327701:DPF327702 DYY327701:DZB327702 EIU327701:EIX327702 ESQ327701:EST327702 FCM327701:FCP327702 FMI327701:FML327702 FWE327701:FWH327702 GGA327701:GGD327702 GPW327701:GPZ327702 GZS327701:GZV327702 HJO327701:HJR327702 HTK327701:HTN327702 IDG327701:IDJ327702 INC327701:INF327702 IWY327701:IXB327702 JGU327701:JGX327702 JQQ327701:JQT327702 KAM327701:KAP327702 KKI327701:KKL327702 KUE327701:KUH327702 LEA327701:LED327702 LNW327701:LNZ327702 LXS327701:LXV327702 MHO327701:MHR327702 MRK327701:MRN327702 NBG327701:NBJ327702 NLC327701:NLF327702 NUY327701:NVB327702 OEU327701:OEX327702 OOQ327701:OOT327702 OYM327701:OYP327702 PII327701:PIL327702 PSE327701:PSH327702 QCA327701:QCD327702 QLW327701:QLZ327702 QVS327701:QVV327702 RFO327701:RFR327702 RPK327701:RPN327702 RZG327701:RZJ327702 SJC327701:SJF327702 SSY327701:STB327702 TCU327701:TCX327702 TMQ327701:TMT327702 TWM327701:TWP327702 UGI327701:UGL327702 UQE327701:UQH327702 VAA327701:VAD327702 VJW327701:VJZ327702 VTS327701:VTV327702 WDO327701:WDR327702 WNK327701:WNN327702 WXG327701:WXJ327702 AY393237:BB393238 KU393237:KX393238 UQ393237:UT393238 AEM393237:AEP393238 AOI393237:AOL393238 AYE393237:AYH393238 BIA393237:BID393238 BRW393237:BRZ393238 CBS393237:CBV393238 CLO393237:CLR393238 CVK393237:CVN393238 DFG393237:DFJ393238 DPC393237:DPF393238 DYY393237:DZB393238 EIU393237:EIX393238 ESQ393237:EST393238 FCM393237:FCP393238 FMI393237:FML393238 FWE393237:FWH393238 GGA393237:GGD393238 GPW393237:GPZ393238 GZS393237:GZV393238 HJO393237:HJR393238 HTK393237:HTN393238 IDG393237:IDJ393238 INC393237:INF393238 IWY393237:IXB393238 JGU393237:JGX393238 JQQ393237:JQT393238 KAM393237:KAP393238 KKI393237:KKL393238 KUE393237:KUH393238 LEA393237:LED393238 LNW393237:LNZ393238 LXS393237:LXV393238 MHO393237:MHR393238 MRK393237:MRN393238 NBG393237:NBJ393238 NLC393237:NLF393238 NUY393237:NVB393238 OEU393237:OEX393238 OOQ393237:OOT393238 OYM393237:OYP393238 PII393237:PIL393238 PSE393237:PSH393238 QCA393237:QCD393238 QLW393237:QLZ393238 QVS393237:QVV393238 RFO393237:RFR393238 RPK393237:RPN393238 RZG393237:RZJ393238 SJC393237:SJF393238 SSY393237:STB393238 TCU393237:TCX393238 TMQ393237:TMT393238 TWM393237:TWP393238 UGI393237:UGL393238 UQE393237:UQH393238 VAA393237:VAD393238 VJW393237:VJZ393238 VTS393237:VTV393238 WDO393237:WDR393238 WNK393237:WNN393238 WXG393237:WXJ393238 AY458773:BB458774 KU458773:KX458774 UQ458773:UT458774 AEM458773:AEP458774 AOI458773:AOL458774 AYE458773:AYH458774 BIA458773:BID458774 BRW458773:BRZ458774 CBS458773:CBV458774 CLO458773:CLR458774 CVK458773:CVN458774 DFG458773:DFJ458774 DPC458773:DPF458774 DYY458773:DZB458774 EIU458773:EIX458774 ESQ458773:EST458774 FCM458773:FCP458774 FMI458773:FML458774 FWE458773:FWH458774 GGA458773:GGD458774 GPW458773:GPZ458774 GZS458773:GZV458774 HJO458773:HJR458774 HTK458773:HTN458774 IDG458773:IDJ458774 INC458773:INF458774 IWY458773:IXB458774 JGU458773:JGX458774 JQQ458773:JQT458774 KAM458773:KAP458774 KKI458773:KKL458774 KUE458773:KUH458774 LEA458773:LED458774 LNW458773:LNZ458774 LXS458773:LXV458774 MHO458773:MHR458774 MRK458773:MRN458774 NBG458773:NBJ458774 NLC458773:NLF458774 NUY458773:NVB458774 OEU458773:OEX458774 OOQ458773:OOT458774 OYM458773:OYP458774 PII458773:PIL458774 PSE458773:PSH458774 QCA458773:QCD458774 QLW458773:QLZ458774 QVS458773:QVV458774 RFO458773:RFR458774 RPK458773:RPN458774 RZG458773:RZJ458774 SJC458773:SJF458774 SSY458773:STB458774 TCU458773:TCX458774 TMQ458773:TMT458774 TWM458773:TWP458774 UGI458773:UGL458774 UQE458773:UQH458774 VAA458773:VAD458774 VJW458773:VJZ458774 VTS458773:VTV458774 WDO458773:WDR458774 WNK458773:WNN458774 WXG458773:WXJ458774 AY524309:BB524310 KU524309:KX524310 UQ524309:UT524310 AEM524309:AEP524310 AOI524309:AOL524310 AYE524309:AYH524310 BIA524309:BID524310 BRW524309:BRZ524310 CBS524309:CBV524310 CLO524309:CLR524310 CVK524309:CVN524310 DFG524309:DFJ524310 DPC524309:DPF524310 DYY524309:DZB524310 EIU524309:EIX524310 ESQ524309:EST524310 FCM524309:FCP524310 FMI524309:FML524310 FWE524309:FWH524310 GGA524309:GGD524310 GPW524309:GPZ524310 GZS524309:GZV524310 HJO524309:HJR524310 HTK524309:HTN524310 IDG524309:IDJ524310 INC524309:INF524310 IWY524309:IXB524310 JGU524309:JGX524310 JQQ524309:JQT524310 KAM524309:KAP524310 KKI524309:KKL524310 KUE524309:KUH524310 LEA524309:LED524310 LNW524309:LNZ524310 LXS524309:LXV524310 MHO524309:MHR524310 MRK524309:MRN524310 NBG524309:NBJ524310 NLC524309:NLF524310 NUY524309:NVB524310 OEU524309:OEX524310 OOQ524309:OOT524310 OYM524309:OYP524310 PII524309:PIL524310 PSE524309:PSH524310 QCA524309:QCD524310 QLW524309:QLZ524310 QVS524309:QVV524310 RFO524309:RFR524310 RPK524309:RPN524310 RZG524309:RZJ524310 SJC524309:SJF524310 SSY524309:STB524310 TCU524309:TCX524310 TMQ524309:TMT524310 TWM524309:TWP524310 UGI524309:UGL524310 UQE524309:UQH524310 VAA524309:VAD524310 VJW524309:VJZ524310 VTS524309:VTV524310 WDO524309:WDR524310 WNK524309:WNN524310 WXG524309:WXJ524310 AY589845:BB589846 KU589845:KX589846 UQ589845:UT589846 AEM589845:AEP589846 AOI589845:AOL589846 AYE589845:AYH589846 BIA589845:BID589846 BRW589845:BRZ589846 CBS589845:CBV589846 CLO589845:CLR589846 CVK589845:CVN589846 DFG589845:DFJ589846 DPC589845:DPF589846 DYY589845:DZB589846 EIU589845:EIX589846 ESQ589845:EST589846 FCM589845:FCP589846 FMI589845:FML589846 FWE589845:FWH589846 GGA589845:GGD589846 GPW589845:GPZ589846 GZS589845:GZV589846 HJO589845:HJR589846 HTK589845:HTN589846 IDG589845:IDJ589846 INC589845:INF589846 IWY589845:IXB589846 JGU589845:JGX589846 JQQ589845:JQT589846 KAM589845:KAP589846 KKI589845:KKL589846 KUE589845:KUH589846 LEA589845:LED589846 LNW589845:LNZ589846 LXS589845:LXV589846 MHO589845:MHR589846 MRK589845:MRN589846 NBG589845:NBJ589846 NLC589845:NLF589846 NUY589845:NVB589846 OEU589845:OEX589846 OOQ589845:OOT589846 OYM589845:OYP589846 PII589845:PIL589846 PSE589845:PSH589846 QCA589845:QCD589846 QLW589845:QLZ589846 QVS589845:QVV589846 RFO589845:RFR589846 RPK589845:RPN589846 RZG589845:RZJ589846 SJC589845:SJF589846 SSY589845:STB589846 TCU589845:TCX589846 TMQ589845:TMT589846 TWM589845:TWP589846 UGI589845:UGL589846 UQE589845:UQH589846 VAA589845:VAD589846 VJW589845:VJZ589846 VTS589845:VTV589846 WDO589845:WDR589846 WNK589845:WNN589846 WXG589845:WXJ589846 AY655381:BB655382 KU655381:KX655382 UQ655381:UT655382 AEM655381:AEP655382 AOI655381:AOL655382 AYE655381:AYH655382 BIA655381:BID655382 BRW655381:BRZ655382 CBS655381:CBV655382 CLO655381:CLR655382 CVK655381:CVN655382 DFG655381:DFJ655382 DPC655381:DPF655382 DYY655381:DZB655382 EIU655381:EIX655382 ESQ655381:EST655382 FCM655381:FCP655382 FMI655381:FML655382 FWE655381:FWH655382 GGA655381:GGD655382 GPW655381:GPZ655382 GZS655381:GZV655382 HJO655381:HJR655382 HTK655381:HTN655382 IDG655381:IDJ655382 INC655381:INF655382 IWY655381:IXB655382 JGU655381:JGX655382 JQQ655381:JQT655382 KAM655381:KAP655382 KKI655381:KKL655382 KUE655381:KUH655382 LEA655381:LED655382 LNW655381:LNZ655382 LXS655381:LXV655382 MHO655381:MHR655382 MRK655381:MRN655382 NBG655381:NBJ655382 NLC655381:NLF655382 NUY655381:NVB655382 OEU655381:OEX655382 OOQ655381:OOT655382 OYM655381:OYP655382 PII655381:PIL655382 PSE655381:PSH655382 QCA655381:QCD655382 QLW655381:QLZ655382 QVS655381:QVV655382 RFO655381:RFR655382 RPK655381:RPN655382 RZG655381:RZJ655382 SJC655381:SJF655382 SSY655381:STB655382 TCU655381:TCX655382 TMQ655381:TMT655382 TWM655381:TWP655382 UGI655381:UGL655382 UQE655381:UQH655382 VAA655381:VAD655382 VJW655381:VJZ655382 VTS655381:VTV655382 WDO655381:WDR655382 WNK655381:WNN655382 WXG655381:WXJ655382 AY720917:BB720918 KU720917:KX720918 UQ720917:UT720918 AEM720917:AEP720918 AOI720917:AOL720918 AYE720917:AYH720918 BIA720917:BID720918 BRW720917:BRZ720918 CBS720917:CBV720918 CLO720917:CLR720918 CVK720917:CVN720918 DFG720917:DFJ720918 DPC720917:DPF720918 DYY720917:DZB720918 EIU720917:EIX720918 ESQ720917:EST720918 FCM720917:FCP720918 FMI720917:FML720918 FWE720917:FWH720918 GGA720917:GGD720918 GPW720917:GPZ720918 GZS720917:GZV720918 HJO720917:HJR720918 HTK720917:HTN720918 IDG720917:IDJ720918 INC720917:INF720918 IWY720917:IXB720918 JGU720917:JGX720918 JQQ720917:JQT720918 KAM720917:KAP720918 KKI720917:KKL720918 KUE720917:KUH720918 LEA720917:LED720918 LNW720917:LNZ720918 LXS720917:LXV720918 MHO720917:MHR720918 MRK720917:MRN720918 NBG720917:NBJ720918 NLC720917:NLF720918 NUY720917:NVB720918 OEU720917:OEX720918 OOQ720917:OOT720918 OYM720917:OYP720918 PII720917:PIL720918 PSE720917:PSH720918 QCA720917:QCD720918 QLW720917:QLZ720918 QVS720917:QVV720918 RFO720917:RFR720918 RPK720917:RPN720918 RZG720917:RZJ720918 SJC720917:SJF720918 SSY720917:STB720918 TCU720917:TCX720918 TMQ720917:TMT720918 TWM720917:TWP720918 UGI720917:UGL720918 UQE720917:UQH720918 VAA720917:VAD720918 VJW720917:VJZ720918 VTS720917:VTV720918 WDO720917:WDR720918 WNK720917:WNN720918 WXG720917:WXJ720918 AY786453:BB786454 KU786453:KX786454 UQ786453:UT786454 AEM786453:AEP786454 AOI786453:AOL786454 AYE786453:AYH786454 BIA786453:BID786454 BRW786453:BRZ786454 CBS786453:CBV786454 CLO786453:CLR786454 CVK786453:CVN786454 DFG786453:DFJ786454 DPC786453:DPF786454 DYY786453:DZB786454 EIU786453:EIX786454 ESQ786453:EST786454 FCM786453:FCP786454 FMI786453:FML786454 FWE786453:FWH786454 GGA786453:GGD786454 GPW786453:GPZ786454 GZS786453:GZV786454 HJO786453:HJR786454 HTK786453:HTN786454 IDG786453:IDJ786454 INC786453:INF786454 IWY786453:IXB786454 JGU786453:JGX786454 JQQ786453:JQT786454 KAM786453:KAP786454 KKI786453:KKL786454 KUE786453:KUH786454 LEA786453:LED786454 LNW786453:LNZ786454 LXS786453:LXV786454 MHO786453:MHR786454 MRK786453:MRN786454 NBG786453:NBJ786454 NLC786453:NLF786454 NUY786453:NVB786454 OEU786453:OEX786454 OOQ786453:OOT786454 OYM786453:OYP786454 PII786453:PIL786454 PSE786453:PSH786454 QCA786453:QCD786454 QLW786453:QLZ786454 QVS786453:QVV786454 RFO786453:RFR786454 RPK786453:RPN786454 RZG786453:RZJ786454 SJC786453:SJF786454 SSY786453:STB786454 TCU786453:TCX786454 TMQ786453:TMT786454 TWM786453:TWP786454 UGI786453:UGL786454 UQE786453:UQH786454 VAA786453:VAD786454 VJW786453:VJZ786454 VTS786453:VTV786454 WDO786453:WDR786454 WNK786453:WNN786454 WXG786453:WXJ786454 AY851989:BB851990 KU851989:KX851990 UQ851989:UT851990 AEM851989:AEP851990 AOI851989:AOL851990 AYE851989:AYH851990 BIA851989:BID851990 BRW851989:BRZ851990 CBS851989:CBV851990 CLO851989:CLR851990 CVK851989:CVN851990 DFG851989:DFJ851990 DPC851989:DPF851990 DYY851989:DZB851990 EIU851989:EIX851990 ESQ851989:EST851990 FCM851989:FCP851990 FMI851989:FML851990 FWE851989:FWH851990 GGA851989:GGD851990 GPW851989:GPZ851990 GZS851989:GZV851990 HJO851989:HJR851990 HTK851989:HTN851990 IDG851989:IDJ851990 INC851989:INF851990 IWY851989:IXB851990 JGU851989:JGX851990 JQQ851989:JQT851990 KAM851989:KAP851990 KKI851989:KKL851990 KUE851989:KUH851990 LEA851989:LED851990 LNW851989:LNZ851990 LXS851989:LXV851990 MHO851989:MHR851990 MRK851989:MRN851990 NBG851989:NBJ851990 NLC851989:NLF851990 NUY851989:NVB851990 OEU851989:OEX851990 OOQ851989:OOT851990 OYM851989:OYP851990 PII851989:PIL851990 PSE851989:PSH851990 QCA851989:QCD851990 QLW851989:QLZ851990 QVS851989:QVV851990 RFO851989:RFR851990 RPK851989:RPN851990 RZG851989:RZJ851990 SJC851989:SJF851990 SSY851989:STB851990 TCU851989:TCX851990 TMQ851989:TMT851990 TWM851989:TWP851990 UGI851989:UGL851990 UQE851989:UQH851990 VAA851989:VAD851990 VJW851989:VJZ851990 VTS851989:VTV851990 WDO851989:WDR851990 WNK851989:WNN851990 WXG851989:WXJ851990 AY917525:BB917526 KU917525:KX917526 UQ917525:UT917526 AEM917525:AEP917526 AOI917525:AOL917526 AYE917525:AYH917526 BIA917525:BID917526 BRW917525:BRZ917526 CBS917525:CBV917526 CLO917525:CLR917526 CVK917525:CVN917526 DFG917525:DFJ917526 DPC917525:DPF917526 DYY917525:DZB917526 EIU917525:EIX917526 ESQ917525:EST917526 FCM917525:FCP917526 FMI917525:FML917526 FWE917525:FWH917526 GGA917525:GGD917526 GPW917525:GPZ917526 GZS917525:GZV917526 HJO917525:HJR917526 HTK917525:HTN917526 IDG917525:IDJ917526 INC917525:INF917526 IWY917525:IXB917526 JGU917525:JGX917526 JQQ917525:JQT917526 KAM917525:KAP917526 KKI917525:KKL917526 KUE917525:KUH917526 LEA917525:LED917526 LNW917525:LNZ917526 LXS917525:LXV917526 MHO917525:MHR917526 MRK917525:MRN917526 NBG917525:NBJ917526 NLC917525:NLF917526 NUY917525:NVB917526 OEU917525:OEX917526 OOQ917525:OOT917526 OYM917525:OYP917526 PII917525:PIL917526 PSE917525:PSH917526 QCA917525:QCD917526 QLW917525:QLZ917526 QVS917525:QVV917526 RFO917525:RFR917526 RPK917525:RPN917526 RZG917525:RZJ917526 SJC917525:SJF917526 SSY917525:STB917526 TCU917525:TCX917526 TMQ917525:TMT917526 TWM917525:TWP917526 UGI917525:UGL917526 UQE917525:UQH917526 VAA917525:VAD917526 VJW917525:VJZ917526 VTS917525:VTV917526 WDO917525:WDR917526 WNK917525:WNN917526 WXG917525:WXJ917526 AY983061:BB983062 KU983061:KX983062 UQ983061:UT983062 AEM983061:AEP983062 AOI983061:AOL983062 AYE983061:AYH983062 BIA983061:BID983062 BRW983061:BRZ983062 CBS983061:CBV983062 CLO983061:CLR983062 CVK983061:CVN983062 DFG983061:DFJ983062 DPC983061:DPF983062 DYY983061:DZB983062 EIU983061:EIX983062 ESQ983061:EST983062 FCM983061:FCP983062 FMI983061:FML983062 FWE983061:FWH983062 GGA983061:GGD983062 GPW983061:GPZ983062 GZS983061:GZV983062 HJO983061:HJR983062 HTK983061:HTN983062 IDG983061:IDJ983062 INC983061:INF983062 IWY983061:IXB983062 JGU983061:JGX983062 JQQ983061:JQT983062 KAM983061:KAP983062 KKI983061:KKL983062 KUE983061:KUH983062 LEA983061:LED983062 LNW983061:LNZ983062 LXS983061:LXV983062 MHO983061:MHR983062 MRK983061:MRN983062 NBG983061:NBJ983062 NLC983061:NLF983062 NUY983061:NVB983062 OEU983061:OEX983062 OOQ983061:OOT983062 OYM983061:OYP983062 PII983061:PIL983062 PSE983061:PSH983062 QCA983061:QCD983062 QLW983061:QLZ983062 QVS983061:QVV983062 RFO983061:RFR983062 RPK983061:RPN983062 RZG983061:RZJ983062 SJC983061:SJF983062 SSY983061:STB983062 TCU983061:TCX983062 TMQ983061:TMT983062 TWM983061:TWP983062 UGI983061:UGL983062 UQE983061:UQH983062 VAA983061:VAD983062 VJW983061:VJZ983062 VTS983061:VTV983062 WDO983061:WDR983062 WNK983061:WNN983062 WXG983061:WXJ983062 WCT983042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WMP983042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WWL983042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E2 O2 W2" xr:uid="{00000000-0002-0000-0A00-000000000000}"/>
    <dataValidation imeMode="on" allowBlank="1" showInputMessage="1" showErrorMessage="1" sqref="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xr:uid="{00000000-0002-0000-0A00-000001000000}"/>
    <dataValidation imeMode="fullKatakana" allowBlank="1" showInputMessage="1" showErrorMessage="1" sqref="WWB983101:WYB983104 KN47:LP54 UJ47:VL54 AEF47:AFH54 AOB47:APD54 AXX47:AYZ54 BHT47:BIV54 BRP47:BSR54 CBL47:CCN54 CLH47:CMJ54 CVD47:CWF54 DEZ47:DGB54 DOV47:DPX54 DYR47:DZT54 EIN47:EJP54 ESJ47:ETL54 FCF47:FDH54 FMB47:FND54 FVX47:FWZ54 GFT47:GGV54 GPP47:GQR54 GZL47:HAN54 HJH47:HKJ54 HTD47:HUF54 ICZ47:IEB54 IMV47:INX54 IWR47:IXT54 JGN47:JHP54 JQJ47:JRL54 KAF47:KBH54 KKB47:KLD54 KTX47:KUZ54 LDT47:LEV54 LNP47:LOR54 LXL47:LYN54 MHH47:MIJ54 MRD47:MSF54 NAZ47:NCB54 NKV47:NLX54 NUR47:NVT54 OEN47:OFP54 OOJ47:OPL54 OYF47:OZH54 PIB47:PJD54 PRX47:PSZ54 QBT47:QCV54 QLP47:QMR54 QVL47:QWN54 RFH47:RGJ54 RPD47:RQF54 RYZ47:SAB54 SIV47:SJX54 SSR47:STT54 TCN47:TDP54 TMJ47:TNL54 TWF47:TXH54 UGB47:UHD54 UPX47:UQZ54 UZT47:VAV54 VJP47:VKR54 VTL47:VUN54 WDH47:WEJ54 WND47:WOF54 WWZ47:WYB54 AR65581:BT65588 KN65581:LP65588 UJ65581:VL65588 AEF65581:AFH65588 AOB65581:APD65588 AXX65581:AYZ65588 BHT65581:BIV65588 BRP65581:BSR65588 CBL65581:CCN65588 CLH65581:CMJ65588 CVD65581:CWF65588 DEZ65581:DGB65588 DOV65581:DPX65588 DYR65581:DZT65588 EIN65581:EJP65588 ESJ65581:ETL65588 FCF65581:FDH65588 FMB65581:FND65588 FVX65581:FWZ65588 GFT65581:GGV65588 GPP65581:GQR65588 GZL65581:HAN65588 HJH65581:HKJ65588 HTD65581:HUF65588 ICZ65581:IEB65588 IMV65581:INX65588 IWR65581:IXT65588 JGN65581:JHP65588 JQJ65581:JRL65588 KAF65581:KBH65588 KKB65581:KLD65588 KTX65581:KUZ65588 LDT65581:LEV65588 LNP65581:LOR65588 LXL65581:LYN65588 MHH65581:MIJ65588 MRD65581:MSF65588 NAZ65581:NCB65588 NKV65581:NLX65588 NUR65581:NVT65588 OEN65581:OFP65588 OOJ65581:OPL65588 OYF65581:OZH65588 PIB65581:PJD65588 PRX65581:PSZ65588 QBT65581:QCV65588 QLP65581:QMR65588 QVL65581:QWN65588 RFH65581:RGJ65588 RPD65581:RQF65588 RYZ65581:SAB65588 SIV65581:SJX65588 SSR65581:STT65588 TCN65581:TDP65588 TMJ65581:TNL65588 TWF65581:TXH65588 UGB65581:UHD65588 UPX65581:UQZ65588 UZT65581:VAV65588 VJP65581:VKR65588 VTL65581:VUN65588 WDH65581:WEJ65588 WND65581:WOF65588 WWZ65581:WYB65588 AR131117:BT131124 KN131117:LP131124 UJ131117:VL131124 AEF131117:AFH131124 AOB131117:APD131124 AXX131117:AYZ131124 BHT131117:BIV131124 BRP131117:BSR131124 CBL131117:CCN131124 CLH131117:CMJ131124 CVD131117:CWF131124 DEZ131117:DGB131124 DOV131117:DPX131124 DYR131117:DZT131124 EIN131117:EJP131124 ESJ131117:ETL131124 FCF131117:FDH131124 FMB131117:FND131124 FVX131117:FWZ131124 GFT131117:GGV131124 GPP131117:GQR131124 GZL131117:HAN131124 HJH131117:HKJ131124 HTD131117:HUF131124 ICZ131117:IEB131124 IMV131117:INX131124 IWR131117:IXT131124 JGN131117:JHP131124 JQJ131117:JRL131124 KAF131117:KBH131124 KKB131117:KLD131124 KTX131117:KUZ131124 LDT131117:LEV131124 LNP131117:LOR131124 LXL131117:LYN131124 MHH131117:MIJ131124 MRD131117:MSF131124 NAZ131117:NCB131124 NKV131117:NLX131124 NUR131117:NVT131124 OEN131117:OFP131124 OOJ131117:OPL131124 OYF131117:OZH131124 PIB131117:PJD131124 PRX131117:PSZ131124 QBT131117:QCV131124 QLP131117:QMR131124 QVL131117:QWN131124 RFH131117:RGJ131124 RPD131117:RQF131124 RYZ131117:SAB131124 SIV131117:SJX131124 SSR131117:STT131124 TCN131117:TDP131124 TMJ131117:TNL131124 TWF131117:TXH131124 UGB131117:UHD131124 UPX131117:UQZ131124 UZT131117:VAV131124 VJP131117:VKR131124 VTL131117:VUN131124 WDH131117:WEJ131124 WND131117:WOF131124 WWZ131117:WYB131124 AR196653:BT196660 KN196653:LP196660 UJ196653:VL196660 AEF196653:AFH196660 AOB196653:APD196660 AXX196653:AYZ196660 BHT196653:BIV196660 BRP196653:BSR196660 CBL196653:CCN196660 CLH196653:CMJ196660 CVD196653:CWF196660 DEZ196653:DGB196660 DOV196653:DPX196660 DYR196653:DZT196660 EIN196653:EJP196660 ESJ196653:ETL196660 FCF196653:FDH196660 FMB196653:FND196660 FVX196653:FWZ196660 GFT196653:GGV196660 GPP196653:GQR196660 GZL196653:HAN196660 HJH196653:HKJ196660 HTD196653:HUF196660 ICZ196653:IEB196660 IMV196653:INX196660 IWR196653:IXT196660 JGN196653:JHP196660 JQJ196653:JRL196660 KAF196653:KBH196660 KKB196653:KLD196660 KTX196653:KUZ196660 LDT196653:LEV196660 LNP196653:LOR196660 LXL196653:LYN196660 MHH196653:MIJ196660 MRD196653:MSF196660 NAZ196653:NCB196660 NKV196653:NLX196660 NUR196653:NVT196660 OEN196653:OFP196660 OOJ196653:OPL196660 OYF196653:OZH196660 PIB196653:PJD196660 PRX196653:PSZ196660 QBT196653:QCV196660 QLP196653:QMR196660 QVL196653:QWN196660 RFH196653:RGJ196660 RPD196653:RQF196660 RYZ196653:SAB196660 SIV196653:SJX196660 SSR196653:STT196660 TCN196653:TDP196660 TMJ196653:TNL196660 TWF196653:TXH196660 UGB196653:UHD196660 UPX196653:UQZ196660 UZT196653:VAV196660 VJP196653:VKR196660 VTL196653:VUN196660 WDH196653:WEJ196660 WND196653:WOF196660 WWZ196653:WYB196660 AR262189:BT262196 KN262189:LP262196 UJ262189:VL262196 AEF262189:AFH262196 AOB262189:APD262196 AXX262189:AYZ262196 BHT262189:BIV262196 BRP262189:BSR262196 CBL262189:CCN262196 CLH262189:CMJ262196 CVD262189:CWF262196 DEZ262189:DGB262196 DOV262189:DPX262196 DYR262189:DZT262196 EIN262189:EJP262196 ESJ262189:ETL262196 FCF262189:FDH262196 FMB262189:FND262196 FVX262189:FWZ262196 GFT262189:GGV262196 GPP262189:GQR262196 GZL262189:HAN262196 HJH262189:HKJ262196 HTD262189:HUF262196 ICZ262189:IEB262196 IMV262189:INX262196 IWR262189:IXT262196 JGN262189:JHP262196 JQJ262189:JRL262196 KAF262189:KBH262196 KKB262189:KLD262196 KTX262189:KUZ262196 LDT262189:LEV262196 LNP262189:LOR262196 LXL262189:LYN262196 MHH262189:MIJ262196 MRD262189:MSF262196 NAZ262189:NCB262196 NKV262189:NLX262196 NUR262189:NVT262196 OEN262189:OFP262196 OOJ262189:OPL262196 OYF262189:OZH262196 PIB262189:PJD262196 PRX262189:PSZ262196 QBT262189:QCV262196 QLP262189:QMR262196 QVL262189:QWN262196 RFH262189:RGJ262196 RPD262189:RQF262196 RYZ262189:SAB262196 SIV262189:SJX262196 SSR262189:STT262196 TCN262189:TDP262196 TMJ262189:TNL262196 TWF262189:TXH262196 UGB262189:UHD262196 UPX262189:UQZ262196 UZT262189:VAV262196 VJP262189:VKR262196 VTL262189:VUN262196 WDH262189:WEJ262196 WND262189:WOF262196 WWZ262189:WYB262196 AR327725:BT327732 KN327725:LP327732 UJ327725:VL327732 AEF327725:AFH327732 AOB327725:APD327732 AXX327725:AYZ327732 BHT327725:BIV327732 BRP327725:BSR327732 CBL327725:CCN327732 CLH327725:CMJ327732 CVD327725:CWF327732 DEZ327725:DGB327732 DOV327725:DPX327732 DYR327725:DZT327732 EIN327725:EJP327732 ESJ327725:ETL327732 FCF327725:FDH327732 FMB327725:FND327732 FVX327725:FWZ327732 GFT327725:GGV327732 GPP327725:GQR327732 GZL327725:HAN327732 HJH327725:HKJ327732 HTD327725:HUF327732 ICZ327725:IEB327732 IMV327725:INX327732 IWR327725:IXT327732 JGN327725:JHP327732 JQJ327725:JRL327732 KAF327725:KBH327732 KKB327725:KLD327732 KTX327725:KUZ327732 LDT327725:LEV327732 LNP327725:LOR327732 LXL327725:LYN327732 MHH327725:MIJ327732 MRD327725:MSF327732 NAZ327725:NCB327732 NKV327725:NLX327732 NUR327725:NVT327732 OEN327725:OFP327732 OOJ327725:OPL327732 OYF327725:OZH327732 PIB327725:PJD327732 PRX327725:PSZ327732 QBT327725:QCV327732 QLP327725:QMR327732 QVL327725:QWN327732 RFH327725:RGJ327732 RPD327725:RQF327732 RYZ327725:SAB327732 SIV327725:SJX327732 SSR327725:STT327732 TCN327725:TDP327732 TMJ327725:TNL327732 TWF327725:TXH327732 UGB327725:UHD327732 UPX327725:UQZ327732 UZT327725:VAV327732 VJP327725:VKR327732 VTL327725:VUN327732 WDH327725:WEJ327732 WND327725:WOF327732 WWZ327725:WYB327732 AR393261:BT393268 KN393261:LP393268 UJ393261:VL393268 AEF393261:AFH393268 AOB393261:APD393268 AXX393261:AYZ393268 BHT393261:BIV393268 BRP393261:BSR393268 CBL393261:CCN393268 CLH393261:CMJ393268 CVD393261:CWF393268 DEZ393261:DGB393268 DOV393261:DPX393268 DYR393261:DZT393268 EIN393261:EJP393268 ESJ393261:ETL393268 FCF393261:FDH393268 FMB393261:FND393268 FVX393261:FWZ393268 GFT393261:GGV393268 GPP393261:GQR393268 GZL393261:HAN393268 HJH393261:HKJ393268 HTD393261:HUF393268 ICZ393261:IEB393268 IMV393261:INX393268 IWR393261:IXT393268 JGN393261:JHP393268 JQJ393261:JRL393268 KAF393261:KBH393268 KKB393261:KLD393268 KTX393261:KUZ393268 LDT393261:LEV393268 LNP393261:LOR393268 LXL393261:LYN393268 MHH393261:MIJ393268 MRD393261:MSF393268 NAZ393261:NCB393268 NKV393261:NLX393268 NUR393261:NVT393268 OEN393261:OFP393268 OOJ393261:OPL393268 OYF393261:OZH393268 PIB393261:PJD393268 PRX393261:PSZ393268 QBT393261:QCV393268 QLP393261:QMR393268 QVL393261:QWN393268 RFH393261:RGJ393268 RPD393261:RQF393268 RYZ393261:SAB393268 SIV393261:SJX393268 SSR393261:STT393268 TCN393261:TDP393268 TMJ393261:TNL393268 TWF393261:TXH393268 UGB393261:UHD393268 UPX393261:UQZ393268 UZT393261:VAV393268 VJP393261:VKR393268 VTL393261:VUN393268 WDH393261:WEJ393268 WND393261:WOF393268 WWZ393261:WYB393268 AR458797:BT458804 KN458797:LP458804 UJ458797:VL458804 AEF458797:AFH458804 AOB458797:APD458804 AXX458797:AYZ458804 BHT458797:BIV458804 BRP458797:BSR458804 CBL458797:CCN458804 CLH458797:CMJ458804 CVD458797:CWF458804 DEZ458797:DGB458804 DOV458797:DPX458804 DYR458797:DZT458804 EIN458797:EJP458804 ESJ458797:ETL458804 FCF458797:FDH458804 FMB458797:FND458804 FVX458797:FWZ458804 GFT458797:GGV458804 GPP458797:GQR458804 GZL458797:HAN458804 HJH458797:HKJ458804 HTD458797:HUF458804 ICZ458797:IEB458804 IMV458797:INX458804 IWR458797:IXT458804 JGN458797:JHP458804 JQJ458797:JRL458804 KAF458797:KBH458804 KKB458797:KLD458804 KTX458797:KUZ458804 LDT458797:LEV458804 LNP458797:LOR458804 LXL458797:LYN458804 MHH458797:MIJ458804 MRD458797:MSF458804 NAZ458797:NCB458804 NKV458797:NLX458804 NUR458797:NVT458804 OEN458797:OFP458804 OOJ458797:OPL458804 OYF458797:OZH458804 PIB458797:PJD458804 PRX458797:PSZ458804 QBT458797:QCV458804 QLP458797:QMR458804 QVL458797:QWN458804 RFH458797:RGJ458804 RPD458797:RQF458804 RYZ458797:SAB458804 SIV458797:SJX458804 SSR458797:STT458804 TCN458797:TDP458804 TMJ458797:TNL458804 TWF458797:TXH458804 UGB458797:UHD458804 UPX458797:UQZ458804 UZT458797:VAV458804 VJP458797:VKR458804 VTL458797:VUN458804 WDH458797:WEJ458804 WND458797:WOF458804 WWZ458797:WYB458804 AR524333:BT524340 KN524333:LP524340 UJ524333:VL524340 AEF524333:AFH524340 AOB524333:APD524340 AXX524333:AYZ524340 BHT524333:BIV524340 BRP524333:BSR524340 CBL524333:CCN524340 CLH524333:CMJ524340 CVD524333:CWF524340 DEZ524333:DGB524340 DOV524333:DPX524340 DYR524333:DZT524340 EIN524333:EJP524340 ESJ524333:ETL524340 FCF524333:FDH524340 FMB524333:FND524340 FVX524333:FWZ524340 GFT524333:GGV524340 GPP524333:GQR524340 GZL524333:HAN524340 HJH524333:HKJ524340 HTD524333:HUF524340 ICZ524333:IEB524340 IMV524333:INX524340 IWR524333:IXT524340 JGN524333:JHP524340 JQJ524333:JRL524340 KAF524333:KBH524340 KKB524333:KLD524340 KTX524333:KUZ524340 LDT524333:LEV524340 LNP524333:LOR524340 LXL524333:LYN524340 MHH524333:MIJ524340 MRD524333:MSF524340 NAZ524333:NCB524340 NKV524333:NLX524340 NUR524333:NVT524340 OEN524333:OFP524340 OOJ524333:OPL524340 OYF524333:OZH524340 PIB524333:PJD524340 PRX524333:PSZ524340 QBT524333:QCV524340 QLP524333:QMR524340 QVL524333:QWN524340 RFH524333:RGJ524340 RPD524333:RQF524340 RYZ524333:SAB524340 SIV524333:SJX524340 SSR524333:STT524340 TCN524333:TDP524340 TMJ524333:TNL524340 TWF524333:TXH524340 UGB524333:UHD524340 UPX524333:UQZ524340 UZT524333:VAV524340 VJP524333:VKR524340 VTL524333:VUN524340 WDH524333:WEJ524340 WND524333:WOF524340 WWZ524333:WYB524340 AR589869:BT589876 KN589869:LP589876 UJ589869:VL589876 AEF589869:AFH589876 AOB589869:APD589876 AXX589869:AYZ589876 BHT589869:BIV589876 BRP589869:BSR589876 CBL589869:CCN589876 CLH589869:CMJ589876 CVD589869:CWF589876 DEZ589869:DGB589876 DOV589869:DPX589876 DYR589869:DZT589876 EIN589869:EJP589876 ESJ589869:ETL589876 FCF589869:FDH589876 FMB589869:FND589876 FVX589869:FWZ589876 GFT589869:GGV589876 GPP589869:GQR589876 GZL589869:HAN589876 HJH589869:HKJ589876 HTD589869:HUF589876 ICZ589869:IEB589876 IMV589869:INX589876 IWR589869:IXT589876 JGN589869:JHP589876 JQJ589869:JRL589876 KAF589869:KBH589876 KKB589869:KLD589876 KTX589869:KUZ589876 LDT589869:LEV589876 LNP589869:LOR589876 LXL589869:LYN589876 MHH589869:MIJ589876 MRD589869:MSF589876 NAZ589869:NCB589876 NKV589869:NLX589876 NUR589869:NVT589876 OEN589869:OFP589876 OOJ589869:OPL589876 OYF589869:OZH589876 PIB589869:PJD589876 PRX589869:PSZ589876 QBT589869:QCV589876 QLP589869:QMR589876 QVL589869:QWN589876 RFH589869:RGJ589876 RPD589869:RQF589876 RYZ589869:SAB589876 SIV589869:SJX589876 SSR589869:STT589876 TCN589869:TDP589876 TMJ589869:TNL589876 TWF589869:TXH589876 UGB589869:UHD589876 UPX589869:UQZ589876 UZT589869:VAV589876 VJP589869:VKR589876 VTL589869:VUN589876 WDH589869:WEJ589876 WND589869:WOF589876 WWZ589869:WYB589876 AR655405:BT655412 KN655405:LP655412 UJ655405:VL655412 AEF655405:AFH655412 AOB655405:APD655412 AXX655405:AYZ655412 BHT655405:BIV655412 BRP655405:BSR655412 CBL655405:CCN655412 CLH655405:CMJ655412 CVD655405:CWF655412 DEZ655405:DGB655412 DOV655405:DPX655412 DYR655405:DZT655412 EIN655405:EJP655412 ESJ655405:ETL655412 FCF655405:FDH655412 FMB655405:FND655412 FVX655405:FWZ655412 GFT655405:GGV655412 GPP655405:GQR655412 GZL655405:HAN655412 HJH655405:HKJ655412 HTD655405:HUF655412 ICZ655405:IEB655412 IMV655405:INX655412 IWR655405:IXT655412 JGN655405:JHP655412 JQJ655405:JRL655412 KAF655405:KBH655412 KKB655405:KLD655412 KTX655405:KUZ655412 LDT655405:LEV655412 LNP655405:LOR655412 LXL655405:LYN655412 MHH655405:MIJ655412 MRD655405:MSF655412 NAZ655405:NCB655412 NKV655405:NLX655412 NUR655405:NVT655412 OEN655405:OFP655412 OOJ655405:OPL655412 OYF655405:OZH655412 PIB655405:PJD655412 PRX655405:PSZ655412 QBT655405:QCV655412 QLP655405:QMR655412 QVL655405:QWN655412 RFH655405:RGJ655412 RPD655405:RQF655412 RYZ655405:SAB655412 SIV655405:SJX655412 SSR655405:STT655412 TCN655405:TDP655412 TMJ655405:TNL655412 TWF655405:TXH655412 UGB655405:UHD655412 UPX655405:UQZ655412 UZT655405:VAV655412 VJP655405:VKR655412 VTL655405:VUN655412 WDH655405:WEJ655412 WND655405:WOF655412 WWZ655405:WYB655412 AR720941:BT720948 KN720941:LP720948 UJ720941:VL720948 AEF720941:AFH720948 AOB720941:APD720948 AXX720941:AYZ720948 BHT720941:BIV720948 BRP720941:BSR720948 CBL720941:CCN720948 CLH720941:CMJ720948 CVD720941:CWF720948 DEZ720941:DGB720948 DOV720941:DPX720948 DYR720941:DZT720948 EIN720941:EJP720948 ESJ720941:ETL720948 FCF720941:FDH720948 FMB720941:FND720948 FVX720941:FWZ720948 GFT720941:GGV720948 GPP720941:GQR720948 GZL720941:HAN720948 HJH720941:HKJ720948 HTD720941:HUF720948 ICZ720941:IEB720948 IMV720941:INX720948 IWR720941:IXT720948 JGN720941:JHP720948 JQJ720941:JRL720948 KAF720941:KBH720948 KKB720941:KLD720948 KTX720941:KUZ720948 LDT720941:LEV720948 LNP720941:LOR720948 LXL720941:LYN720948 MHH720941:MIJ720948 MRD720941:MSF720948 NAZ720941:NCB720948 NKV720941:NLX720948 NUR720941:NVT720948 OEN720941:OFP720948 OOJ720941:OPL720948 OYF720941:OZH720948 PIB720941:PJD720948 PRX720941:PSZ720948 QBT720941:QCV720948 QLP720941:QMR720948 QVL720941:QWN720948 RFH720941:RGJ720948 RPD720941:RQF720948 RYZ720941:SAB720948 SIV720941:SJX720948 SSR720941:STT720948 TCN720941:TDP720948 TMJ720941:TNL720948 TWF720941:TXH720948 UGB720941:UHD720948 UPX720941:UQZ720948 UZT720941:VAV720948 VJP720941:VKR720948 VTL720941:VUN720948 WDH720941:WEJ720948 WND720941:WOF720948 WWZ720941:WYB720948 AR786477:BT786484 KN786477:LP786484 UJ786477:VL786484 AEF786477:AFH786484 AOB786477:APD786484 AXX786477:AYZ786484 BHT786477:BIV786484 BRP786477:BSR786484 CBL786477:CCN786484 CLH786477:CMJ786484 CVD786477:CWF786484 DEZ786477:DGB786484 DOV786477:DPX786484 DYR786477:DZT786484 EIN786477:EJP786484 ESJ786477:ETL786484 FCF786477:FDH786484 FMB786477:FND786484 FVX786477:FWZ786484 GFT786477:GGV786484 GPP786477:GQR786484 GZL786477:HAN786484 HJH786477:HKJ786484 HTD786477:HUF786484 ICZ786477:IEB786484 IMV786477:INX786484 IWR786477:IXT786484 JGN786477:JHP786484 JQJ786477:JRL786484 KAF786477:KBH786484 KKB786477:KLD786484 KTX786477:KUZ786484 LDT786477:LEV786484 LNP786477:LOR786484 LXL786477:LYN786484 MHH786477:MIJ786484 MRD786477:MSF786484 NAZ786477:NCB786484 NKV786477:NLX786484 NUR786477:NVT786484 OEN786477:OFP786484 OOJ786477:OPL786484 OYF786477:OZH786484 PIB786477:PJD786484 PRX786477:PSZ786484 QBT786477:QCV786484 QLP786477:QMR786484 QVL786477:QWN786484 RFH786477:RGJ786484 RPD786477:RQF786484 RYZ786477:SAB786484 SIV786477:SJX786484 SSR786477:STT786484 TCN786477:TDP786484 TMJ786477:TNL786484 TWF786477:TXH786484 UGB786477:UHD786484 UPX786477:UQZ786484 UZT786477:VAV786484 VJP786477:VKR786484 VTL786477:VUN786484 WDH786477:WEJ786484 WND786477:WOF786484 WWZ786477:WYB786484 AR852013:BT852020 KN852013:LP852020 UJ852013:VL852020 AEF852013:AFH852020 AOB852013:APD852020 AXX852013:AYZ852020 BHT852013:BIV852020 BRP852013:BSR852020 CBL852013:CCN852020 CLH852013:CMJ852020 CVD852013:CWF852020 DEZ852013:DGB852020 DOV852013:DPX852020 DYR852013:DZT852020 EIN852013:EJP852020 ESJ852013:ETL852020 FCF852013:FDH852020 FMB852013:FND852020 FVX852013:FWZ852020 GFT852013:GGV852020 GPP852013:GQR852020 GZL852013:HAN852020 HJH852013:HKJ852020 HTD852013:HUF852020 ICZ852013:IEB852020 IMV852013:INX852020 IWR852013:IXT852020 JGN852013:JHP852020 JQJ852013:JRL852020 KAF852013:KBH852020 KKB852013:KLD852020 KTX852013:KUZ852020 LDT852013:LEV852020 LNP852013:LOR852020 LXL852013:LYN852020 MHH852013:MIJ852020 MRD852013:MSF852020 NAZ852013:NCB852020 NKV852013:NLX852020 NUR852013:NVT852020 OEN852013:OFP852020 OOJ852013:OPL852020 OYF852013:OZH852020 PIB852013:PJD852020 PRX852013:PSZ852020 QBT852013:QCV852020 QLP852013:QMR852020 QVL852013:QWN852020 RFH852013:RGJ852020 RPD852013:RQF852020 RYZ852013:SAB852020 SIV852013:SJX852020 SSR852013:STT852020 TCN852013:TDP852020 TMJ852013:TNL852020 TWF852013:TXH852020 UGB852013:UHD852020 UPX852013:UQZ852020 UZT852013:VAV852020 VJP852013:VKR852020 VTL852013:VUN852020 WDH852013:WEJ852020 WND852013:WOF852020 WWZ852013:WYB852020 AR917549:BT917556 KN917549:LP917556 UJ917549:VL917556 AEF917549:AFH917556 AOB917549:APD917556 AXX917549:AYZ917556 BHT917549:BIV917556 BRP917549:BSR917556 CBL917549:CCN917556 CLH917549:CMJ917556 CVD917549:CWF917556 DEZ917549:DGB917556 DOV917549:DPX917556 DYR917549:DZT917556 EIN917549:EJP917556 ESJ917549:ETL917556 FCF917549:FDH917556 FMB917549:FND917556 FVX917549:FWZ917556 GFT917549:GGV917556 GPP917549:GQR917556 GZL917549:HAN917556 HJH917549:HKJ917556 HTD917549:HUF917556 ICZ917549:IEB917556 IMV917549:INX917556 IWR917549:IXT917556 JGN917549:JHP917556 JQJ917549:JRL917556 KAF917549:KBH917556 KKB917549:KLD917556 KTX917549:KUZ917556 LDT917549:LEV917556 LNP917549:LOR917556 LXL917549:LYN917556 MHH917549:MIJ917556 MRD917549:MSF917556 NAZ917549:NCB917556 NKV917549:NLX917556 NUR917549:NVT917556 OEN917549:OFP917556 OOJ917549:OPL917556 OYF917549:OZH917556 PIB917549:PJD917556 PRX917549:PSZ917556 QBT917549:QCV917556 QLP917549:QMR917556 QVL917549:QWN917556 RFH917549:RGJ917556 RPD917549:RQF917556 RYZ917549:SAB917556 SIV917549:SJX917556 SSR917549:STT917556 TCN917549:TDP917556 TMJ917549:TNL917556 TWF917549:TXH917556 UGB917549:UHD917556 UPX917549:UQZ917556 UZT917549:VAV917556 VJP917549:VKR917556 VTL917549:VUN917556 WDH917549:WEJ917556 WND917549:WOF917556 WWZ917549:WYB917556 AR983085:BT983092 KN983085:LP983092 UJ983085:VL983092 AEF983085:AFH983092 AOB983085:APD983092 AXX983085:AYZ983092 BHT983085:BIV983092 BRP983085:BSR983092 CBL983085:CCN983092 CLH983085:CMJ983092 CVD983085:CWF983092 DEZ983085:DGB983092 DOV983085:DPX983092 DYR983085:DZT983092 EIN983085:EJP983092 ESJ983085:ETL983092 FCF983085:FDH983092 FMB983085:FND983092 FVX983085:FWZ983092 GFT983085:GGV983092 GPP983085:GQR983092 GZL983085:HAN983092 HJH983085:HKJ983092 HTD983085:HUF983092 ICZ983085:IEB983092 IMV983085:INX983092 IWR983085:IXT983092 JGN983085:JHP983092 JQJ983085:JRL983092 KAF983085:KBH983092 KKB983085:KLD983092 KTX983085:KUZ983092 LDT983085:LEV983092 LNP983085:LOR983092 LXL983085:LYN983092 MHH983085:MIJ983092 MRD983085:MSF983092 NAZ983085:NCB983092 NKV983085:NLX983092 NUR983085:NVT983092 OEN983085:OFP983092 OOJ983085:OPL983092 OYF983085:OZH983092 PIB983085:PJD983092 PRX983085:PSZ983092 QBT983085:QCV983092 QLP983085:QMR983092 QVL983085:QWN983092 RFH983085:RGJ983092 RPD983085:RQF983092 RYZ983085:SAB983092 SIV983085:SJX983092 SSR983085:STT983092 TCN983085:TDP983092 TMJ983085:TNL983092 TWF983085:TXH983092 UGB983085:UHD983092 UPX983085:UQZ983092 UZT983085:VAV983092 VJP983085:VKR983092 VTL983085:VUN983092 WDH983085:WEJ983092 WND983085:WOF983092 WWZ983085:WYB983092 WMF983101:WOF983104 T65597:BT65600 JP65597:LP65600 TL65597:VL65600 ADH65597:AFH65600 AND65597:APD65600 AWZ65597:AYZ65600 BGV65597:BIV65600 BQR65597:BSR65600 CAN65597:CCN65600 CKJ65597:CMJ65600 CUF65597:CWF65600 DEB65597:DGB65600 DNX65597:DPX65600 DXT65597:DZT65600 EHP65597:EJP65600 ERL65597:ETL65600 FBH65597:FDH65600 FLD65597:FND65600 FUZ65597:FWZ65600 GEV65597:GGV65600 GOR65597:GQR65600 GYN65597:HAN65600 HIJ65597:HKJ65600 HSF65597:HUF65600 ICB65597:IEB65600 ILX65597:INX65600 IVT65597:IXT65600 JFP65597:JHP65600 JPL65597:JRL65600 JZH65597:KBH65600 KJD65597:KLD65600 KSZ65597:KUZ65600 LCV65597:LEV65600 LMR65597:LOR65600 LWN65597:LYN65600 MGJ65597:MIJ65600 MQF65597:MSF65600 NAB65597:NCB65600 NJX65597:NLX65600 NTT65597:NVT65600 ODP65597:OFP65600 ONL65597:OPL65600 OXH65597:OZH65600 PHD65597:PJD65600 PQZ65597:PSZ65600 QAV65597:QCV65600 QKR65597:QMR65600 QUN65597:QWN65600 REJ65597:RGJ65600 ROF65597:RQF65600 RYB65597:SAB65600 SHX65597:SJX65600 SRT65597:STT65600 TBP65597:TDP65600 TLL65597:TNL65600 TVH65597:TXH65600 UFD65597:UHD65600 UOZ65597:UQZ65600 UYV65597:VAV65600 VIR65597:VKR65600 VSN65597:VUN65600 WCJ65597:WEJ65600 WMF65597:WOF65600 WWB65597:WYB65600 T131133:BT131136 JP131133:LP131136 TL131133:VL131136 ADH131133:AFH131136 AND131133:APD131136 AWZ131133:AYZ131136 BGV131133:BIV131136 BQR131133:BSR131136 CAN131133:CCN131136 CKJ131133:CMJ131136 CUF131133:CWF131136 DEB131133:DGB131136 DNX131133:DPX131136 DXT131133:DZT131136 EHP131133:EJP131136 ERL131133:ETL131136 FBH131133:FDH131136 FLD131133:FND131136 FUZ131133:FWZ131136 GEV131133:GGV131136 GOR131133:GQR131136 GYN131133:HAN131136 HIJ131133:HKJ131136 HSF131133:HUF131136 ICB131133:IEB131136 ILX131133:INX131136 IVT131133:IXT131136 JFP131133:JHP131136 JPL131133:JRL131136 JZH131133:KBH131136 KJD131133:KLD131136 KSZ131133:KUZ131136 LCV131133:LEV131136 LMR131133:LOR131136 LWN131133:LYN131136 MGJ131133:MIJ131136 MQF131133:MSF131136 NAB131133:NCB131136 NJX131133:NLX131136 NTT131133:NVT131136 ODP131133:OFP131136 ONL131133:OPL131136 OXH131133:OZH131136 PHD131133:PJD131136 PQZ131133:PSZ131136 QAV131133:QCV131136 QKR131133:QMR131136 QUN131133:QWN131136 REJ131133:RGJ131136 ROF131133:RQF131136 RYB131133:SAB131136 SHX131133:SJX131136 SRT131133:STT131136 TBP131133:TDP131136 TLL131133:TNL131136 TVH131133:TXH131136 UFD131133:UHD131136 UOZ131133:UQZ131136 UYV131133:VAV131136 VIR131133:VKR131136 VSN131133:VUN131136 WCJ131133:WEJ131136 WMF131133:WOF131136 WWB131133:WYB131136 T196669:BT196672 JP196669:LP196672 TL196669:VL196672 ADH196669:AFH196672 AND196669:APD196672 AWZ196669:AYZ196672 BGV196669:BIV196672 BQR196669:BSR196672 CAN196669:CCN196672 CKJ196669:CMJ196672 CUF196669:CWF196672 DEB196669:DGB196672 DNX196669:DPX196672 DXT196669:DZT196672 EHP196669:EJP196672 ERL196669:ETL196672 FBH196669:FDH196672 FLD196669:FND196672 FUZ196669:FWZ196672 GEV196669:GGV196672 GOR196669:GQR196672 GYN196669:HAN196672 HIJ196669:HKJ196672 HSF196669:HUF196672 ICB196669:IEB196672 ILX196669:INX196672 IVT196669:IXT196672 JFP196669:JHP196672 JPL196669:JRL196672 JZH196669:KBH196672 KJD196669:KLD196672 KSZ196669:KUZ196672 LCV196669:LEV196672 LMR196669:LOR196672 LWN196669:LYN196672 MGJ196669:MIJ196672 MQF196669:MSF196672 NAB196669:NCB196672 NJX196669:NLX196672 NTT196669:NVT196672 ODP196669:OFP196672 ONL196669:OPL196672 OXH196669:OZH196672 PHD196669:PJD196672 PQZ196669:PSZ196672 QAV196669:QCV196672 QKR196669:QMR196672 QUN196669:QWN196672 REJ196669:RGJ196672 ROF196669:RQF196672 RYB196669:SAB196672 SHX196669:SJX196672 SRT196669:STT196672 TBP196669:TDP196672 TLL196669:TNL196672 TVH196669:TXH196672 UFD196669:UHD196672 UOZ196669:UQZ196672 UYV196669:VAV196672 VIR196669:VKR196672 VSN196669:VUN196672 WCJ196669:WEJ196672 WMF196669:WOF196672 WWB196669:WYB196672 T262205:BT262208 JP262205:LP262208 TL262205:VL262208 ADH262205:AFH262208 AND262205:APD262208 AWZ262205:AYZ262208 BGV262205:BIV262208 BQR262205:BSR262208 CAN262205:CCN262208 CKJ262205:CMJ262208 CUF262205:CWF262208 DEB262205:DGB262208 DNX262205:DPX262208 DXT262205:DZT262208 EHP262205:EJP262208 ERL262205:ETL262208 FBH262205:FDH262208 FLD262205:FND262208 FUZ262205:FWZ262208 GEV262205:GGV262208 GOR262205:GQR262208 GYN262205:HAN262208 HIJ262205:HKJ262208 HSF262205:HUF262208 ICB262205:IEB262208 ILX262205:INX262208 IVT262205:IXT262208 JFP262205:JHP262208 JPL262205:JRL262208 JZH262205:KBH262208 KJD262205:KLD262208 KSZ262205:KUZ262208 LCV262205:LEV262208 LMR262205:LOR262208 LWN262205:LYN262208 MGJ262205:MIJ262208 MQF262205:MSF262208 NAB262205:NCB262208 NJX262205:NLX262208 NTT262205:NVT262208 ODP262205:OFP262208 ONL262205:OPL262208 OXH262205:OZH262208 PHD262205:PJD262208 PQZ262205:PSZ262208 QAV262205:QCV262208 QKR262205:QMR262208 QUN262205:QWN262208 REJ262205:RGJ262208 ROF262205:RQF262208 RYB262205:SAB262208 SHX262205:SJX262208 SRT262205:STT262208 TBP262205:TDP262208 TLL262205:TNL262208 TVH262205:TXH262208 UFD262205:UHD262208 UOZ262205:UQZ262208 UYV262205:VAV262208 VIR262205:VKR262208 VSN262205:VUN262208 WCJ262205:WEJ262208 WMF262205:WOF262208 WWB262205:WYB262208 T327741:BT327744 JP327741:LP327744 TL327741:VL327744 ADH327741:AFH327744 AND327741:APD327744 AWZ327741:AYZ327744 BGV327741:BIV327744 BQR327741:BSR327744 CAN327741:CCN327744 CKJ327741:CMJ327744 CUF327741:CWF327744 DEB327741:DGB327744 DNX327741:DPX327744 DXT327741:DZT327744 EHP327741:EJP327744 ERL327741:ETL327744 FBH327741:FDH327744 FLD327741:FND327744 FUZ327741:FWZ327744 GEV327741:GGV327744 GOR327741:GQR327744 GYN327741:HAN327744 HIJ327741:HKJ327744 HSF327741:HUF327744 ICB327741:IEB327744 ILX327741:INX327744 IVT327741:IXT327744 JFP327741:JHP327744 JPL327741:JRL327744 JZH327741:KBH327744 KJD327741:KLD327744 KSZ327741:KUZ327744 LCV327741:LEV327744 LMR327741:LOR327744 LWN327741:LYN327744 MGJ327741:MIJ327744 MQF327741:MSF327744 NAB327741:NCB327744 NJX327741:NLX327744 NTT327741:NVT327744 ODP327741:OFP327744 ONL327741:OPL327744 OXH327741:OZH327744 PHD327741:PJD327744 PQZ327741:PSZ327744 QAV327741:QCV327744 QKR327741:QMR327744 QUN327741:QWN327744 REJ327741:RGJ327744 ROF327741:RQF327744 RYB327741:SAB327744 SHX327741:SJX327744 SRT327741:STT327744 TBP327741:TDP327744 TLL327741:TNL327744 TVH327741:TXH327744 UFD327741:UHD327744 UOZ327741:UQZ327744 UYV327741:VAV327744 VIR327741:VKR327744 VSN327741:VUN327744 WCJ327741:WEJ327744 WMF327741:WOF327744 WWB327741:WYB327744 T393277:BT393280 JP393277:LP393280 TL393277:VL393280 ADH393277:AFH393280 AND393277:APD393280 AWZ393277:AYZ393280 BGV393277:BIV393280 BQR393277:BSR393280 CAN393277:CCN393280 CKJ393277:CMJ393280 CUF393277:CWF393280 DEB393277:DGB393280 DNX393277:DPX393280 DXT393277:DZT393280 EHP393277:EJP393280 ERL393277:ETL393280 FBH393277:FDH393280 FLD393277:FND393280 FUZ393277:FWZ393280 GEV393277:GGV393280 GOR393277:GQR393280 GYN393277:HAN393280 HIJ393277:HKJ393280 HSF393277:HUF393280 ICB393277:IEB393280 ILX393277:INX393280 IVT393277:IXT393280 JFP393277:JHP393280 JPL393277:JRL393280 JZH393277:KBH393280 KJD393277:KLD393280 KSZ393277:KUZ393280 LCV393277:LEV393280 LMR393277:LOR393280 LWN393277:LYN393280 MGJ393277:MIJ393280 MQF393277:MSF393280 NAB393277:NCB393280 NJX393277:NLX393280 NTT393277:NVT393280 ODP393277:OFP393280 ONL393277:OPL393280 OXH393277:OZH393280 PHD393277:PJD393280 PQZ393277:PSZ393280 QAV393277:QCV393280 QKR393277:QMR393280 QUN393277:QWN393280 REJ393277:RGJ393280 ROF393277:RQF393280 RYB393277:SAB393280 SHX393277:SJX393280 SRT393277:STT393280 TBP393277:TDP393280 TLL393277:TNL393280 TVH393277:TXH393280 UFD393277:UHD393280 UOZ393277:UQZ393280 UYV393277:VAV393280 VIR393277:VKR393280 VSN393277:VUN393280 WCJ393277:WEJ393280 WMF393277:WOF393280 WWB393277:WYB393280 T458813:BT458816 JP458813:LP458816 TL458813:VL458816 ADH458813:AFH458816 AND458813:APD458816 AWZ458813:AYZ458816 BGV458813:BIV458816 BQR458813:BSR458816 CAN458813:CCN458816 CKJ458813:CMJ458816 CUF458813:CWF458816 DEB458813:DGB458816 DNX458813:DPX458816 DXT458813:DZT458816 EHP458813:EJP458816 ERL458813:ETL458816 FBH458813:FDH458816 FLD458813:FND458816 FUZ458813:FWZ458816 GEV458813:GGV458816 GOR458813:GQR458816 GYN458813:HAN458816 HIJ458813:HKJ458816 HSF458813:HUF458816 ICB458813:IEB458816 ILX458813:INX458816 IVT458813:IXT458816 JFP458813:JHP458816 JPL458813:JRL458816 JZH458813:KBH458816 KJD458813:KLD458816 KSZ458813:KUZ458816 LCV458813:LEV458816 LMR458813:LOR458816 LWN458813:LYN458816 MGJ458813:MIJ458816 MQF458813:MSF458816 NAB458813:NCB458816 NJX458813:NLX458816 NTT458813:NVT458816 ODP458813:OFP458816 ONL458813:OPL458816 OXH458813:OZH458816 PHD458813:PJD458816 PQZ458813:PSZ458816 QAV458813:QCV458816 QKR458813:QMR458816 QUN458813:QWN458816 REJ458813:RGJ458816 ROF458813:RQF458816 RYB458813:SAB458816 SHX458813:SJX458816 SRT458813:STT458816 TBP458813:TDP458816 TLL458813:TNL458816 TVH458813:TXH458816 UFD458813:UHD458816 UOZ458813:UQZ458816 UYV458813:VAV458816 VIR458813:VKR458816 VSN458813:VUN458816 WCJ458813:WEJ458816 WMF458813:WOF458816 WWB458813:WYB458816 T524349:BT524352 JP524349:LP524352 TL524349:VL524352 ADH524349:AFH524352 AND524349:APD524352 AWZ524349:AYZ524352 BGV524349:BIV524352 BQR524349:BSR524352 CAN524349:CCN524352 CKJ524349:CMJ524352 CUF524349:CWF524352 DEB524349:DGB524352 DNX524349:DPX524352 DXT524349:DZT524352 EHP524349:EJP524352 ERL524349:ETL524352 FBH524349:FDH524352 FLD524349:FND524352 FUZ524349:FWZ524352 GEV524349:GGV524352 GOR524349:GQR524352 GYN524349:HAN524352 HIJ524349:HKJ524352 HSF524349:HUF524352 ICB524349:IEB524352 ILX524349:INX524352 IVT524349:IXT524352 JFP524349:JHP524352 JPL524349:JRL524352 JZH524349:KBH524352 KJD524349:KLD524352 KSZ524349:KUZ524352 LCV524349:LEV524352 LMR524349:LOR524352 LWN524349:LYN524352 MGJ524349:MIJ524352 MQF524349:MSF524352 NAB524349:NCB524352 NJX524349:NLX524352 NTT524349:NVT524352 ODP524349:OFP524352 ONL524349:OPL524352 OXH524349:OZH524352 PHD524349:PJD524352 PQZ524349:PSZ524352 QAV524349:QCV524352 QKR524349:QMR524352 QUN524349:QWN524352 REJ524349:RGJ524352 ROF524349:RQF524352 RYB524349:SAB524352 SHX524349:SJX524352 SRT524349:STT524352 TBP524349:TDP524352 TLL524349:TNL524352 TVH524349:TXH524352 UFD524349:UHD524352 UOZ524349:UQZ524352 UYV524349:VAV524352 VIR524349:VKR524352 VSN524349:VUN524352 WCJ524349:WEJ524352 WMF524349:WOF524352 WWB524349:WYB524352 T589885:BT589888 JP589885:LP589888 TL589885:VL589888 ADH589885:AFH589888 AND589885:APD589888 AWZ589885:AYZ589888 BGV589885:BIV589888 BQR589885:BSR589888 CAN589885:CCN589888 CKJ589885:CMJ589888 CUF589885:CWF589888 DEB589885:DGB589888 DNX589885:DPX589888 DXT589885:DZT589888 EHP589885:EJP589888 ERL589885:ETL589888 FBH589885:FDH589888 FLD589885:FND589888 FUZ589885:FWZ589888 GEV589885:GGV589888 GOR589885:GQR589888 GYN589885:HAN589888 HIJ589885:HKJ589888 HSF589885:HUF589888 ICB589885:IEB589888 ILX589885:INX589888 IVT589885:IXT589888 JFP589885:JHP589888 JPL589885:JRL589888 JZH589885:KBH589888 KJD589885:KLD589888 KSZ589885:KUZ589888 LCV589885:LEV589888 LMR589885:LOR589888 LWN589885:LYN589888 MGJ589885:MIJ589888 MQF589885:MSF589888 NAB589885:NCB589888 NJX589885:NLX589888 NTT589885:NVT589888 ODP589885:OFP589888 ONL589885:OPL589888 OXH589885:OZH589888 PHD589885:PJD589888 PQZ589885:PSZ589888 QAV589885:QCV589888 QKR589885:QMR589888 QUN589885:QWN589888 REJ589885:RGJ589888 ROF589885:RQF589888 RYB589885:SAB589888 SHX589885:SJX589888 SRT589885:STT589888 TBP589885:TDP589888 TLL589885:TNL589888 TVH589885:TXH589888 UFD589885:UHD589888 UOZ589885:UQZ589888 UYV589885:VAV589888 VIR589885:VKR589888 VSN589885:VUN589888 WCJ589885:WEJ589888 WMF589885:WOF589888 WWB589885:WYB589888 T655421:BT655424 JP655421:LP655424 TL655421:VL655424 ADH655421:AFH655424 AND655421:APD655424 AWZ655421:AYZ655424 BGV655421:BIV655424 BQR655421:BSR655424 CAN655421:CCN655424 CKJ655421:CMJ655424 CUF655421:CWF655424 DEB655421:DGB655424 DNX655421:DPX655424 DXT655421:DZT655424 EHP655421:EJP655424 ERL655421:ETL655424 FBH655421:FDH655424 FLD655421:FND655424 FUZ655421:FWZ655424 GEV655421:GGV655424 GOR655421:GQR655424 GYN655421:HAN655424 HIJ655421:HKJ655424 HSF655421:HUF655424 ICB655421:IEB655424 ILX655421:INX655424 IVT655421:IXT655424 JFP655421:JHP655424 JPL655421:JRL655424 JZH655421:KBH655424 KJD655421:KLD655424 KSZ655421:KUZ655424 LCV655421:LEV655424 LMR655421:LOR655424 LWN655421:LYN655424 MGJ655421:MIJ655424 MQF655421:MSF655424 NAB655421:NCB655424 NJX655421:NLX655424 NTT655421:NVT655424 ODP655421:OFP655424 ONL655421:OPL655424 OXH655421:OZH655424 PHD655421:PJD655424 PQZ655421:PSZ655424 QAV655421:QCV655424 QKR655421:QMR655424 QUN655421:QWN655424 REJ655421:RGJ655424 ROF655421:RQF655424 RYB655421:SAB655424 SHX655421:SJX655424 SRT655421:STT655424 TBP655421:TDP655424 TLL655421:TNL655424 TVH655421:TXH655424 UFD655421:UHD655424 UOZ655421:UQZ655424 UYV655421:VAV655424 VIR655421:VKR655424 VSN655421:VUN655424 WCJ655421:WEJ655424 WMF655421:WOF655424 WWB655421:WYB655424 T720957:BT720960 JP720957:LP720960 TL720957:VL720960 ADH720957:AFH720960 AND720957:APD720960 AWZ720957:AYZ720960 BGV720957:BIV720960 BQR720957:BSR720960 CAN720957:CCN720960 CKJ720957:CMJ720960 CUF720957:CWF720960 DEB720957:DGB720960 DNX720957:DPX720960 DXT720957:DZT720960 EHP720957:EJP720960 ERL720957:ETL720960 FBH720957:FDH720960 FLD720957:FND720960 FUZ720957:FWZ720960 GEV720957:GGV720960 GOR720957:GQR720960 GYN720957:HAN720960 HIJ720957:HKJ720960 HSF720957:HUF720960 ICB720957:IEB720960 ILX720957:INX720960 IVT720957:IXT720960 JFP720957:JHP720960 JPL720957:JRL720960 JZH720957:KBH720960 KJD720957:KLD720960 KSZ720957:KUZ720960 LCV720957:LEV720960 LMR720957:LOR720960 LWN720957:LYN720960 MGJ720957:MIJ720960 MQF720957:MSF720960 NAB720957:NCB720960 NJX720957:NLX720960 NTT720957:NVT720960 ODP720957:OFP720960 ONL720957:OPL720960 OXH720957:OZH720960 PHD720957:PJD720960 PQZ720957:PSZ720960 QAV720957:QCV720960 QKR720957:QMR720960 QUN720957:QWN720960 REJ720957:RGJ720960 ROF720957:RQF720960 RYB720957:SAB720960 SHX720957:SJX720960 SRT720957:STT720960 TBP720957:TDP720960 TLL720957:TNL720960 TVH720957:TXH720960 UFD720957:UHD720960 UOZ720957:UQZ720960 UYV720957:VAV720960 VIR720957:VKR720960 VSN720957:VUN720960 WCJ720957:WEJ720960 WMF720957:WOF720960 WWB720957:WYB720960 T786493:BT786496 JP786493:LP786496 TL786493:VL786496 ADH786493:AFH786496 AND786493:APD786496 AWZ786493:AYZ786496 BGV786493:BIV786496 BQR786493:BSR786496 CAN786493:CCN786496 CKJ786493:CMJ786496 CUF786493:CWF786496 DEB786493:DGB786496 DNX786493:DPX786496 DXT786493:DZT786496 EHP786493:EJP786496 ERL786493:ETL786496 FBH786493:FDH786496 FLD786493:FND786496 FUZ786493:FWZ786496 GEV786493:GGV786496 GOR786493:GQR786496 GYN786493:HAN786496 HIJ786493:HKJ786496 HSF786493:HUF786496 ICB786493:IEB786496 ILX786493:INX786496 IVT786493:IXT786496 JFP786493:JHP786496 JPL786493:JRL786496 JZH786493:KBH786496 KJD786493:KLD786496 KSZ786493:KUZ786496 LCV786493:LEV786496 LMR786493:LOR786496 LWN786493:LYN786496 MGJ786493:MIJ786496 MQF786493:MSF786496 NAB786493:NCB786496 NJX786493:NLX786496 NTT786493:NVT786496 ODP786493:OFP786496 ONL786493:OPL786496 OXH786493:OZH786496 PHD786493:PJD786496 PQZ786493:PSZ786496 QAV786493:QCV786496 QKR786493:QMR786496 QUN786493:QWN786496 REJ786493:RGJ786496 ROF786493:RQF786496 RYB786493:SAB786496 SHX786493:SJX786496 SRT786493:STT786496 TBP786493:TDP786496 TLL786493:TNL786496 TVH786493:TXH786496 UFD786493:UHD786496 UOZ786493:UQZ786496 UYV786493:VAV786496 VIR786493:VKR786496 VSN786493:VUN786496 WCJ786493:WEJ786496 WMF786493:WOF786496 WWB786493:WYB786496 T852029:BT852032 JP852029:LP852032 TL852029:VL852032 ADH852029:AFH852032 AND852029:APD852032 AWZ852029:AYZ852032 BGV852029:BIV852032 BQR852029:BSR852032 CAN852029:CCN852032 CKJ852029:CMJ852032 CUF852029:CWF852032 DEB852029:DGB852032 DNX852029:DPX852032 DXT852029:DZT852032 EHP852029:EJP852032 ERL852029:ETL852032 FBH852029:FDH852032 FLD852029:FND852032 FUZ852029:FWZ852032 GEV852029:GGV852032 GOR852029:GQR852032 GYN852029:HAN852032 HIJ852029:HKJ852032 HSF852029:HUF852032 ICB852029:IEB852032 ILX852029:INX852032 IVT852029:IXT852032 JFP852029:JHP852032 JPL852029:JRL852032 JZH852029:KBH852032 KJD852029:KLD852032 KSZ852029:KUZ852032 LCV852029:LEV852032 LMR852029:LOR852032 LWN852029:LYN852032 MGJ852029:MIJ852032 MQF852029:MSF852032 NAB852029:NCB852032 NJX852029:NLX852032 NTT852029:NVT852032 ODP852029:OFP852032 ONL852029:OPL852032 OXH852029:OZH852032 PHD852029:PJD852032 PQZ852029:PSZ852032 QAV852029:QCV852032 QKR852029:QMR852032 QUN852029:QWN852032 REJ852029:RGJ852032 ROF852029:RQF852032 RYB852029:SAB852032 SHX852029:SJX852032 SRT852029:STT852032 TBP852029:TDP852032 TLL852029:TNL852032 TVH852029:TXH852032 UFD852029:UHD852032 UOZ852029:UQZ852032 UYV852029:VAV852032 VIR852029:VKR852032 VSN852029:VUN852032 WCJ852029:WEJ852032 WMF852029:WOF852032 WWB852029:WYB852032 T917565:BT917568 JP917565:LP917568 TL917565:VL917568 ADH917565:AFH917568 AND917565:APD917568 AWZ917565:AYZ917568 BGV917565:BIV917568 BQR917565:BSR917568 CAN917565:CCN917568 CKJ917565:CMJ917568 CUF917565:CWF917568 DEB917565:DGB917568 DNX917565:DPX917568 DXT917565:DZT917568 EHP917565:EJP917568 ERL917565:ETL917568 FBH917565:FDH917568 FLD917565:FND917568 FUZ917565:FWZ917568 GEV917565:GGV917568 GOR917565:GQR917568 GYN917565:HAN917568 HIJ917565:HKJ917568 HSF917565:HUF917568 ICB917565:IEB917568 ILX917565:INX917568 IVT917565:IXT917568 JFP917565:JHP917568 JPL917565:JRL917568 JZH917565:KBH917568 KJD917565:KLD917568 KSZ917565:KUZ917568 LCV917565:LEV917568 LMR917565:LOR917568 LWN917565:LYN917568 MGJ917565:MIJ917568 MQF917565:MSF917568 NAB917565:NCB917568 NJX917565:NLX917568 NTT917565:NVT917568 ODP917565:OFP917568 ONL917565:OPL917568 OXH917565:OZH917568 PHD917565:PJD917568 PQZ917565:PSZ917568 QAV917565:QCV917568 QKR917565:QMR917568 QUN917565:QWN917568 REJ917565:RGJ917568 ROF917565:RQF917568 RYB917565:SAB917568 SHX917565:SJX917568 SRT917565:STT917568 TBP917565:TDP917568 TLL917565:TNL917568 TVH917565:TXH917568 UFD917565:UHD917568 UOZ917565:UQZ917568 UYV917565:VAV917568 VIR917565:VKR917568 VSN917565:VUN917568 WCJ917565:WEJ917568 WMF917565:WOF917568 WWB917565:WYB917568 T983101:BT983104 JP983101:LP983104 TL983101:VL983104 ADH983101:AFH983104 AND983101:APD983104 AWZ983101:AYZ983104 BGV983101:BIV983104 BQR983101:BSR983104 CAN983101:CCN983104 CKJ983101:CMJ983104 CUF983101:CWF983104 DEB983101:DGB983104 DNX983101:DPX983104 DXT983101:DZT983104 EHP983101:EJP983104 ERL983101:ETL983104 FBH983101:FDH983104 FLD983101:FND983104 FUZ983101:FWZ983104 GEV983101:GGV983104 GOR983101:GQR983104 GYN983101:HAN983104 HIJ983101:HKJ983104 HSF983101:HUF983104 ICB983101:IEB983104 ILX983101:INX983104 IVT983101:IXT983104 JFP983101:JHP983104 JPL983101:JRL983104 JZH983101:KBH983104 KJD983101:KLD983104 KSZ983101:KUZ983104 LCV983101:LEV983104 LMR983101:LOR983104 LWN983101:LYN983104 MGJ983101:MIJ983104 MQF983101:MSF983104 NAB983101:NCB983104 NJX983101:NLX983104 NTT983101:NVT983104 ODP983101:OFP983104 ONL983101:OPL983104 OXH983101:OZH983104 PHD983101:PJD983104 PQZ983101:PSZ983104 QAV983101:QCV983104 QKR983101:QMR983104 QUN983101:QWN983104 REJ983101:RGJ983104 ROF983101:RQF983104 RYB983101:SAB983104 SHX983101:SJX983104 SRT983101:STT983104 TBP983101:TDP983104 TLL983101:TNL983104 TVH983101:TXH983104 UFD983101:UHD983104 UOZ983101:UQZ983104 UYV983101:VAV983104 VIR983101:VKR983104 VSN983101:VUN983104 WCJ983101:WEJ983104 JP63:LP68 TL63:VL68 ADH63:AFH68 AND63:APD68 AWZ63:AYZ68 BGV63:BIV68 BQR63:BSR68 CAN63:CCN68 CKJ63:CMJ68 CUF63:CWF68 DEB63:DGB68 DNX63:DPX68 DXT63:DZT68 EHP63:EJP68 ERL63:ETL68 FBH63:FDH68 FLD63:FND68 FUZ63:FWZ68 GEV63:GGV68 GOR63:GQR68 GYN63:HAN68 HIJ63:HKJ68 HSF63:HUF68 ICB63:IEB68 ILX63:INX68 IVT63:IXT68 JFP63:JHP68 JPL63:JRL68 JZH63:KBH68 KJD63:KLD68 KSZ63:KUZ68 LCV63:LEV68 LMR63:LOR68 LWN63:LYN68 MGJ63:MIJ68 MQF63:MSF68 NAB63:NCB68 NJX63:NLX68 NTT63:NVT68 ODP63:OFP68 ONL63:OPL68 OXH63:OZH68 PHD63:PJD68 PQZ63:PSZ68 QAV63:QCV68 QKR63:QMR68 QUN63:QWN68 REJ63:RGJ68 ROF63:RQF68 RYB63:SAB68 SHX63:SJX68 SRT63:STT68 TBP63:TDP68 TLL63:TNL68 TVH63:TXH68 UFD63:UHD68 UOZ63:UQZ68 UYV63:VAV68 VIR63:VKR68 VSN63:VUN68 WCJ63:WEJ68 WMF63:WOF68 WWB63:WYB68 T66:BT68" xr:uid="{00000000-0002-0000-0A00-000002000000}"/>
    <dataValidation type="list" allowBlank="1" showInputMessage="1" showErrorMessage="1" sqref="S55:U58 JO55:JQ58 TK55:TM58 ADG55:ADI58 ANC55:ANE58 AWY55:AXA58 BGU55:BGW58 BQQ55:BQS58 CAM55:CAO58 CKI55:CKK58 CUE55:CUG58 DEA55:DEC58 DNW55:DNY58 DXS55:DXU58 EHO55:EHQ58 ERK55:ERM58 FBG55:FBI58 FLC55:FLE58 FUY55:FVA58 GEU55:GEW58 GOQ55:GOS58 GYM55:GYO58 HII55:HIK58 HSE55:HSG58 ICA55:ICC58 ILW55:ILY58 IVS55:IVU58 JFO55:JFQ58 JPK55:JPM58 JZG55:JZI58 KJC55:KJE58 KSY55:KTA58 LCU55:LCW58 LMQ55:LMS58 LWM55:LWO58 MGI55:MGK58 MQE55:MQG58 NAA55:NAC58 NJW55:NJY58 NTS55:NTU58 ODO55:ODQ58 ONK55:ONM58 OXG55:OXI58 PHC55:PHE58 PQY55:PRA58 QAU55:QAW58 QKQ55:QKS58 QUM55:QUO58 REI55:REK58 ROE55:ROG58 RYA55:RYC58 SHW55:SHY58 SRS55:SRU58 TBO55:TBQ58 TLK55:TLM58 TVG55:TVI58 UFC55:UFE58 UOY55:UPA58 UYU55:UYW58 VIQ55:VIS58 VSM55:VSO58 WCI55:WCK58 WME55:WMG58 WWA55:WWC58 S65589:U65592 JO65589:JQ65592 TK65589:TM65592 ADG65589:ADI65592 ANC65589:ANE65592 AWY65589:AXA65592 BGU65589:BGW65592 BQQ65589:BQS65592 CAM65589:CAO65592 CKI65589:CKK65592 CUE65589:CUG65592 DEA65589:DEC65592 DNW65589:DNY65592 DXS65589:DXU65592 EHO65589:EHQ65592 ERK65589:ERM65592 FBG65589:FBI65592 FLC65589:FLE65592 FUY65589:FVA65592 GEU65589:GEW65592 GOQ65589:GOS65592 GYM65589:GYO65592 HII65589:HIK65592 HSE65589:HSG65592 ICA65589:ICC65592 ILW65589:ILY65592 IVS65589:IVU65592 JFO65589:JFQ65592 JPK65589:JPM65592 JZG65589:JZI65592 KJC65589:KJE65592 KSY65589:KTA65592 LCU65589:LCW65592 LMQ65589:LMS65592 LWM65589:LWO65592 MGI65589:MGK65592 MQE65589:MQG65592 NAA65589:NAC65592 NJW65589:NJY65592 NTS65589:NTU65592 ODO65589:ODQ65592 ONK65589:ONM65592 OXG65589:OXI65592 PHC65589:PHE65592 PQY65589:PRA65592 QAU65589:QAW65592 QKQ65589:QKS65592 QUM65589:QUO65592 REI65589:REK65592 ROE65589:ROG65592 RYA65589:RYC65592 SHW65589:SHY65592 SRS65589:SRU65592 TBO65589:TBQ65592 TLK65589:TLM65592 TVG65589:TVI65592 UFC65589:UFE65592 UOY65589:UPA65592 UYU65589:UYW65592 VIQ65589:VIS65592 VSM65589:VSO65592 WCI65589:WCK65592 WME65589:WMG65592 WWA65589:WWC65592 S131125:U131128 JO131125:JQ131128 TK131125:TM131128 ADG131125:ADI131128 ANC131125:ANE131128 AWY131125:AXA131128 BGU131125:BGW131128 BQQ131125:BQS131128 CAM131125:CAO131128 CKI131125:CKK131128 CUE131125:CUG131128 DEA131125:DEC131128 DNW131125:DNY131128 DXS131125:DXU131128 EHO131125:EHQ131128 ERK131125:ERM131128 FBG131125:FBI131128 FLC131125:FLE131128 FUY131125:FVA131128 GEU131125:GEW131128 GOQ131125:GOS131128 GYM131125:GYO131128 HII131125:HIK131128 HSE131125:HSG131128 ICA131125:ICC131128 ILW131125:ILY131128 IVS131125:IVU131128 JFO131125:JFQ131128 JPK131125:JPM131128 JZG131125:JZI131128 KJC131125:KJE131128 KSY131125:KTA131128 LCU131125:LCW131128 LMQ131125:LMS131128 LWM131125:LWO131128 MGI131125:MGK131128 MQE131125:MQG131128 NAA131125:NAC131128 NJW131125:NJY131128 NTS131125:NTU131128 ODO131125:ODQ131128 ONK131125:ONM131128 OXG131125:OXI131128 PHC131125:PHE131128 PQY131125:PRA131128 QAU131125:QAW131128 QKQ131125:QKS131128 QUM131125:QUO131128 REI131125:REK131128 ROE131125:ROG131128 RYA131125:RYC131128 SHW131125:SHY131128 SRS131125:SRU131128 TBO131125:TBQ131128 TLK131125:TLM131128 TVG131125:TVI131128 UFC131125:UFE131128 UOY131125:UPA131128 UYU131125:UYW131128 VIQ131125:VIS131128 VSM131125:VSO131128 WCI131125:WCK131128 WME131125:WMG131128 WWA131125:WWC131128 S196661:U196664 JO196661:JQ196664 TK196661:TM196664 ADG196661:ADI196664 ANC196661:ANE196664 AWY196661:AXA196664 BGU196661:BGW196664 BQQ196661:BQS196664 CAM196661:CAO196664 CKI196661:CKK196664 CUE196661:CUG196664 DEA196661:DEC196664 DNW196661:DNY196664 DXS196661:DXU196664 EHO196661:EHQ196664 ERK196661:ERM196664 FBG196661:FBI196664 FLC196661:FLE196664 FUY196661:FVA196664 GEU196661:GEW196664 GOQ196661:GOS196664 GYM196661:GYO196664 HII196661:HIK196664 HSE196661:HSG196664 ICA196661:ICC196664 ILW196661:ILY196664 IVS196661:IVU196664 JFO196661:JFQ196664 JPK196661:JPM196664 JZG196661:JZI196664 KJC196661:KJE196664 KSY196661:KTA196664 LCU196661:LCW196664 LMQ196661:LMS196664 LWM196661:LWO196664 MGI196661:MGK196664 MQE196661:MQG196664 NAA196661:NAC196664 NJW196661:NJY196664 NTS196661:NTU196664 ODO196661:ODQ196664 ONK196661:ONM196664 OXG196661:OXI196664 PHC196661:PHE196664 PQY196661:PRA196664 QAU196661:QAW196664 QKQ196661:QKS196664 QUM196661:QUO196664 REI196661:REK196664 ROE196661:ROG196664 RYA196661:RYC196664 SHW196661:SHY196664 SRS196661:SRU196664 TBO196661:TBQ196664 TLK196661:TLM196664 TVG196661:TVI196664 UFC196661:UFE196664 UOY196661:UPA196664 UYU196661:UYW196664 VIQ196661:VIS196664 VSM196661:VSO196664 WCI196661:WCK196664 WME196661:WMG196664 WWA196661:WWC196664 S262197:U262200 JO262197:JQ262200 TK262197:TM262200 ADG262197:ADI262200 ANC262197:ANE262200 AWY262197:AXA262200 BGU262197:BGW262200 BQQ262197:BQS262200 CAM262197:CAO262200 CKI262197:CKK262200 CUE262197:CUG262200 DEA262197:DEC262200 DNW262197:DNY262200 DXS262197:DXU262200 EHO262197:EHQ262200 ERK262197:ERM262200 FBG262197:FBI262200 FLC262197:FLE262200 FUY262197:FVA262200 GEU262197:GEW262200 GOQ262197:GOS262200 GYM262197:GYO262200 HII262197:HIK262200 HSE262197:HSG262200 ICA262197:ICC262200 ILW262197:ILY262200 IVS262197:IVU262200 JFO262197:JFQ262200 JPK262197:JPM262200 JZG262197:JZI262200 KJC262197:KJE262200 KSY262197:KTA262200 LCU262197:LCW262200 LMQ262197:LMS262200 LWM262197:LWO262200 MGI262197:MGK262200 MQE262197:MQG262200 NAA262197:NAC262200 NJW262197:NJY262200 NTS262197:NTU262200 ODO262197:ODQ262200 ONK262197:ONM262200 OXG262197:OXI262200 PHC262197:PHE262200 PQY262197:PRA262200 QAU262197:QAW262200 QKQ262197:QKS262200 QUM262197:QUO262200 REI262197:REK262200 ROE262197:ROG262200 RYA262197:RYC262200 SHW262197:SHY262200 SRS262197:SRU262200 TBO262197:TBQ262200 TLK262197:TLM262200 TVG262197:TVI262200 UFC262197:UFE262200 UOY262197:UPA262200 UYU262197:UYW262200 VIQ262197:VIS262200 VSM262197:VSO262200 WCI262197:WCK262200 WME262197:WMG262200 WWA262197:WWC262200 S327733:U327736 JO327733:JQ327736 TK327733:TM327736 ADG327733:ADI327736 ANC327733:ANE327736 AWY327733:AXA327736 BGU327733:BGW327736 BQQ327733:BQS327736 CAM327733:CAO327736 CKI327733:CKK327736 CUE327733:CUG327736 DEA327733:DEC327736 DNW327733:DNY327736 DXS327733:DXU327736 EHO327733:EHQ327736 ERK327733:ERM327736 FBG327733:FBI327736 FLC327733:FLE327736 FUY327733:FVA327736 GEU327733:GEW327736 GOQ327733:GOS327736 GYM327733:GYO327736 HII327733:HIK327736 HSE327733:HSG327736 ICA327733:ICC327736 ILW327733:ILY327736 IVS327733:IVU327736 JFO327733:JFQ327736 JPK327733:JPM327736 JZG327733:JZI327736 KJC327733:KJE327736 KSY327733:KTA327736 LCU327733:LCW327736 LMQ327733:LMS327736 LWM327733:LWO327736 MGI327733:MGK327736 MQE327733:MQG327736 NAA327733:NAC327736 NJW327733:NJY327736 NTS327733:NTU327736 ODO327733:ODQ327736 ONK327733:ONM327736 OXG327733:OXI327736 PHC327733:PHE327736 PQY327733:PRA327736 QAU327733:QAW327736 QKQ327733:QKS327736 QUM327733:QUO327736 REI327733:REK327736 ROE327733:ROG327736 RYA327733:RYC327736 SHW327733:SHY327736 SRS327733:SRU327736 TBO327733:TBQ327736 TLK327733:TLM327736 TVG327733:TVI327736 UFC327733:UFE327736 UOY327733:UPA327736 UYU327733:UYW327736 VIQ327733:VIS327736 VSM327733:VSO327736 WCI327733:WCK327736 WME327733:WMG327736 WWA327733:WWC327736 S393269:U393272 JO393269:JQ393272 TK393269:TM393272 ADG393269:ADI393272 ANC393269:ANE393272 AWY393269:AXA393272 BGU393269:BGW393272 BQQ393269:BQS393272 CAM393269:CAO393272 CKI393269:CKK393272 CUE393269:CUG393272 DEA393269:DEC393272 DNW393269:DNY393272 DXS393269:DXU393272 EHO393269:EHQ393272 ERK393269:ERM393272 FBG393269:FBI393272 FLC393269:FLE393272 FUY393269:FVA393272 GEU393269:GEW393272 GOQ393269:GOS393272 GYM393269:GYO393272 HII393269:HIK393272 HSE393269:HSG393272 ICA393269:ICC393272 ILW393269:ILY393272 IVS393269:IVU393272 JFO393269:JFQ393272 JPK393269:JPM393272 JZG393269:JZI393272 KJC393269:KJE393272 KSY393269:KTA393272 LCU393269:LCW393272 LMQ393269:LMS393272 LWM393269:LWO393272 MGI393269:MGK393272 MQE393269:MQG393272 NAA393269:NAC393272 NJW393269:NJY393272 NTS393269:NTU393272 ODO393269:ODQ393272 ONK393269:ONM393272 OXG393269:OXI393272 PHC393269:PHE393272 PQY393269:PRA393272 QAU393269:QAW393272 QKQ393269:QKS393272 QUM393269:QUO393272 REI393269:REK393272 ROE393269:ROG393272 RYA393269:RYC393272 SHW393269:SHY393272 SRS393269:SRU393272 TBO393269:TBQ393272 TLK393269:TLM393272 TVG393269:TVI393272 UFC393269:UFE393272 UOY393269:UPA393272 UYU393269:UYW393272 VIQ393269:VIS393272 VSM393269:VSO393272 WCI393269:WCK393272 WME393269:WMG393272 WWA393269:WWC393272 S458805:U458808 JO458805:JQ458808 TK458805:TM458808 ADG458805:ADI458808 ANC458805:ANE458808 AWY458805:AXA458808 BGU458805:BGW458808 BQQ458805:BQS458808 CAM458805:CAO458808 CKI458805:CKK458808 CUE458805:CUG458808 DEA458805:DEC458808 DNW458805:DNY458808 DXS458805:DXU458808 EHO458805:EHQ458808 ERK458805:ERM458808 FBG458805:FBI458808 FLC458805:FLE458808 FUY458805:FVA458808 GEU458805:GEW458808 GOQ458805:GOS458808 GYM458805:GYO458808 HII458805:HIK458808 HSE458805:HSG458808 ICA458805:ICC458808 ILW458805:ILY458808 IVS458805:IVU458808 JFO458805:JFQ458808 JPK458805:JPM458808 JZG458805:JZI458808 KJC458805:KJE458808 KSY458805:KTA458808 LCU458805:LCW458808 LMQ458805:LMS458808 LWM458805:LWO458808 MGI458805:MGK458808 MQE458805:MQG458808 NAA458805:NAC458808 NJW458805:NJY458808 NTS458805:NTU458808 ODO458805:ODQ458808 ONK458805:ONM458808 OXG458805:OXI458808 PHC458805:PHE458808 PQY458805:PRA458808 QAU458805:QAW458808 QKQ458805:QKS458808 QUM458805:QUO458808 REI458805:REK458808 ROE458805:ROG458808 RYA458805:RYC458808 SHW458805:SHY458808 SRS458805:SRU458808 TBO458805:TBQ458808 TLK458805:TLM458808 TVG458805:TVI458808 UFC458805:UFE458808 UOY458805:UPA458808 UYU458805:UYW458808 VIQ458805:VIS458808 VSM458805:VSO458808 WCI458805:WCK458808 WME458805:WMG458808 WWA458805:WWC458808 S524341:U524344 JO524341:JQ524344 TK524341:TM524344 ADG524341:ADI524344 ANC524341:ANE524344 AWY524341:AXA524344 BGU524341:BGW524344 BQQ524341:BQS524344 CAM524341:CAO524344 CKI524341:CKK524344 CUE524341:CUG524344 DEA524341:DEC524344 DNW524341:DNY524344 DXS524341:DXU524344 EHO524341:EHQ524344 ERK524341:ERM524344 FBG524341:FBI524344 FLC524341:FLE524344 FUY524341:FVA524344 GEU524341:GEW524344 GOQ524341:GOS524344 GYM524341:GYO524344 HII524341:HIK524344 HSE524341:HSG524344 ICA524341:ICC524344 ILW524341:ILY524344 IVS524341:IVU524344 JFO524341:JFQ524344 JPK524341:JPM524344 JZG524341:JZI524344 KJC524341:KJE524344 KSY524341:KTA524344 LCU524341:LCW524344 LMQ524341:LMS524344 LWM524341:LWO524344 MGI524341:MGK524344 MQE524341:MQG524344 NAA524341:NAC524344 NJW524341:NJY524344 NTS524341:NTU524344 ODO524341:ODQ524344 ONK524341:ONM524344 OXG524341:OXI524344 PHC524341:PHE524344 PQY524341:PRA524344 QAU524341:QAW524344 QKQ524341:QKS524344 QUM524341:QUO524344 REI524341:REK524344 ROE524341:ROG524344 RYA524341:RYC524344 SHW524341:SHY524344 SRS524341:SRU524344 TBO524341:TBQ524344 TLK524341:TLM524344 TVG524341:TVI524344 UFC524341:UFE524344 UOY524341:UPA524344 UYU524341:UYW524344 VIQ524341:VIS524344 VSM524341:VSO524344 WCI524341:WCK524344 WME524341:WMG524344 WWA524341:WWC524344 S589877:U589880 JO589877:JQ589880 TK589877:TM589880 ADG589877:ADI589880 ANC589877:ANE589880 AWY589877:AXA589880 BGU589877:BGW589880 BQQ589877:BQS589880 CAM589877:CAO589880 CKI589877:CKK589880 CUE589877:CUG589880 DEA589877:DEC589880 DNW589877:DNY589880 DXS589877:DXU589880 EHO589877:EHQ589880 ERK589877:ERM589880 FBG589877:FBI589880 FLC589877:FLE589880 FUY589877:FVA589880 GEU589877:GEW589880 GOQ589877:GOS589880 GYM589877:GYO589880 HII589877:HIK589880 HSE589877:HSG589880 ICA589877:ICC589880 ILW589877:ILY589880 IVS589877:IVU589880 JFO589877:JFQ589880 JPK589877:JPM589880 JZG589877:JZI589880 KJC589877:KJE589880 KSY589877:KTA589880 LCU589877:LCW589880 LMQ589877:LMS589880 LWM589877:LWO589880 MGI589877:MGK589880 MQE589877:MQG589880 NAA589877:NAC589880 NJW589877:NJY589880 NTS589877:NTU589880 ODO589877:ODQ589880 ONK589877:ONM589880 OXG589877:OXI589880 PHC589877:PHE589880 PQY589877:PRA589880 QAU589877:QAW589880 QKQ589877:QKS589880 QUM589877:QUO589880 REI589877:REK589880 ROE589877:ROG589880 RYA589877:RYC589880 SHW589877:SHY589880 SRS589877:SRU589880 TBO589877:TBQ589880 TLK589877:TLM589880 TVG589877:TVI589880 UFC589877:UFE589880 UOY589877:UPA589880 UYU589877:UYW589880 VIQ589877:VIS589880 VSM589877:VSO589880 WCI589877:WCK589880 WME589877:WMG589880 WWA589877:WWC589880 S655413:U655416 JO655413:JQ655416 TK655413:TM655416 ADG655413:ADI655416 ANC655413:ANE655416 AWY655413:AXA655416 BGU655413:BGW655416 BQQ655413:BQS655416 CAM655413:CAO655416 CKI655413:CKK655416 CUE655413:CUG655416 DEA655413:DEC655416 DNW655413:DNY655416 DXS655413:DXU655416 EHO655413:EHQ655416 ERK655413:ERM655416 FBG655413:FBI655416 FLC655413:FLE655416 FUY655413:FVA655416 GEU655413:GEW655416 GOQ655413:GOS655416 GYM655413:GYO655416 HII655413:HIK655416 HSE655413:HSG655416 ICA655413:ICC655416 ILW655413:ILY655416 IVS655413:IVU655416 JFO655413:JFQ655416 JPK655413:JPM655416 JZG655413:JZI655416 KJC655413:KJE655416 KSY655413:KTA655416 LCU655413:LCW655416 LMQ655413:LMS655416 LWM655413:LWO655416 MGI655413:MGK655416 MQE655413:MQG655416 NAA655413:NAC655416 NJW655413:NJY655416 NTS655413:NTU655416 ODO655413:ODQ655416 ONK655413:ONM655416 OXG655413:OXI655416 PHC655413:PHE655416 PQY655413:PRA655416 QAU655413:QAW655416 QKQ655413:QKS655416 QUM655413:QUO655416 REI655413:REK655416 ROE655413:ROG655416 RYA655413:RYC655416 SHW655413:SHY655416 SRS655413:SRU655416 TBO655413:TBQ655416 TLK655413:TLM655416 TVG655413:TVI655416 UFC655413:UFE655416 UOY655413:UPA655416 UYU655413:UYW655416 VIQ655413:VIS655416 VSM655413:VSO655416 WCI655413:WCK655416 WME655413:WMG655416 WWA655413:WWC655416 S720949:U720952 JO720949:JQ720952 TK720949:TM720952 ADG720949:ADI720952 ANC720949:ANE720952 AWY720949:AXA720952 BGU720949:BGW720952 BQQ720949:BQS720952 CAM720949:CAO720952 CKI720949:CKK720952 CUE720949:CUG720952 DEA720949:DEC720952 DNW720949:DNY720952 DXS720949:DXU720952 EHO720949:EHQ720952 ERK720949:ERM720952 FBG720949:FBI720952 FLC720949:FLE720952 FUY720949:FVA720952 GEU720949:GEW720952 GOQ720949:GOS720952 GYM720949:GYO720952 HII720949:HIK720952 HSE720949:HSG720952 ICA720949:ICC720952 ILW720949:ILY720952 IVS720949:IVU720952 JFO720949:JFQ720952 JPK720949:JPM720952 JZG720949:JZI720952 KJC720949:KJE720952 KSY720949:KTA720952 LCU720949:LCW720952 LMQ720949:LMS720952 LWM720949:LWO720952 MGI720949:MGK720952 MQE720949:MQG720952 NAA720949:NAC720952 NJW720949:NJY720952 NTS720949:NTU720952 ODO720949:ODQ720952 ONK720949:ONM720952 OXG720949:OXI720952 PHC720949:PHE720952 PQY720949:PRA720952 QAU720949:QAW720952 QKQ720949:QKS720952 QUM720949:QUO720952 REI720949:REK720952 ROE720949:ROG720952 RYA720949:RYC720952 SHW720949:SHY720952 SRS720949:SRU720952 TBO720949:TBQ720952 TLK720949:TLM720952 TVG720949:TVI720952 UFC720949:UFE720952 UOY720949:UPA720952 UYU720949:UYW720952 VIQ720949:VIS720952 VSM720949:VSO720952 WCI720949:WCK720952 WME720949:WMG720952 WWA720949:WWC720952 S786485:U786488 JO786485:JQ786488 TK786485:TM786488 ADG786485:ADI786488 ANC786485:ANE786488 AWY786485:AXA786488 BGU786485:BGW786488 BQQ786485:BQS786488 CAM786485:CAO786488 CKI786485:CKK786488 CUE786485:CUG786488 DEA786485:DEC786488 DNW786485:DNY786488 DXS786485:DXU786488 EHO786485:EHQ786488 ERK786485:ERM786488 FBG786485:FBI786488 FLC786485:FLE786488 FUY786485:FVA786488 GEU786485:GEW786488 GOQ786485:GOS786488 GYM786485:GYO786488 HII786485:HIK786488 HSE786485:HSG786488 ICA786485:ICC786488 ILW786485:ILY786488 IVS786485:IVU786488 JFO786485:JFQ786488 JPK786485:JPM786488 JZG786485:JZI786488 KJC786485:KJE786488 KSY786485:KTA786488 LCU786485:LCW786488 LMQ786485:LMS786488 LWM786485:LWO786488 MGI786485:MGK786488 MQE786485:MQG786488 NAA786485:NAC786488 NJW786485:NJY786488 NTS786485:NTU786488 ODO786485:ODQ786488 ONK786485:ONM786488 OXG786485:OXI786488 PHC786485:PHE786488 PQY786485:PRA786488 QAU786485:QAW786488 QKQ786485:QKS786488 QUM786485:QUO786488 REI786485:REK786488 ROE786485:ROG786488 RYA786485:RYC786488 SHW786485:SHY786488 SRS786485:SRU786488 TBO786485:TBQ786488 TLK786485:TLM786488 TVG786485:TVI786488 UFC786485:UFE786488 UOY786485:UPA786488 UYU786485:UYW786488 VIQ786485:VIS786488 VSM786485:VSO786488 WCI786485:WCK786488 WME786485:WMG786488 WWA786485:WWC786488 S852021:U852024 JO852021:JQ852024 TK852021:TM852024 ADG852021:ADI852024 ANC852021:ANE852024 AWY852021:AXA852024 BGU852021:BGW852024 BQQ852021:BQS852024 CAM852021:CAO852024 CKI852021:CKK852024 CUE852021:CUG852024 DEA852021:DEC852024 DNW852021:DNY852024 DXS852021:DXU852024 EHO852021:EHQ852024 ERK852021:ERM852024 FBG852021:FBI852024 FLC852021:FLE852024 FUY852021:FVA852024 GEU852021:GEW852024 GOQ852021:GOS852024 GYM852021:GYO852024 HII852021:HIK852024 HSE852021:HSG852024 ICA852021:ICC852024 ILW852021:ILY852024 IVS852021:IVU852024 JFO852021:JFQ852024 JPK852021:JPM852024 JZG852021:JZI852024 KJC852021:KJE852024 KSY852021:KTA852024 LCU852021:LCW852024 LMQ852021:LMS852024 LWM852021:LWO852024 MGI852021:MGK852024 MQE852021:MQG852024 NAA852021:NAC852024 NJW852021:NJY852024 NTS852021:NTU852024 ODO852021:ODQ852024 ONK852021:ONM852024 OXG852021:OXI852024 PHC852021:PHE852024 PQY852021:PRA852024 QAU852021:QAW852024 QKQ852021:QKS852024 QUM852021:QUO852024 REI852021:REK852024 ROE852021:ROG852024 RYA852021:RYC852024 SHW852021:SHY852024 SRS852021:SRU852024 TBO852021:TBQ852024 TLK852021:TLM852024 TVG852021:TVI852024 UFC852021:UFE852024 UOY852021:UPA852024 UYU852021:UYW852024 VIQ852021:VIS852024 VSM852021:VSO852024 WCI852021:WCK852024 WME852021:WMG852024 WWA852021:WWC852024 S917557:U917560 JO917557:JQ917560 TK917557:TM917560 ADG917557:ADI917560 ANC917557:ANE917560 AWY917557:AXA917560 BGU917557:BGW917560 BQQ917557:BQS917560 CAM917557:CAO917560 CKI917557:CKK917560 CUE917557:CUG917560 DEA917557:DEC917560 DNW917557:DNY917560 DXS917557:DXU917560 EHO917557:EHQ917560 ERK917557:ERM917560 FBG917557:FBI917560 FLC917557:FLE917560 FUY917557:FVA917560 GEU917557:GEW917560 GOQ917557:GOS917560 GYM917557:GYO917560 HII917557:HIK917560 HSE917557:HSG917560 ICA917557:ICC917560 ILW917557:ILY917560 IVS917557:IVU917560 JFO917557:JFQ917560 JPK917557:JPM917560 JZG917557:JZI917560 KJC917557:KJE917560 KSY917557:KTA917560 LCU917557:LCW917560 LMQ917557:LMS917560 LWM917557:LWO917560 MGI917557:MGK917560 MQE917557:MQG917560 NAA917557:NAC917560 NJW917557:NJY917560 NTS917557:NTU917560 ODO917557:ODQ917560 ONK917557:ONM917560 OXG917557:OXI917560 PHC917557:PHE917560 PQY917557:PRA917560 QAU917557:QAW917560 QKQ917557:QKS917560 QUM917557:QUO917560 REI917557:REK917560 ROE917557:ROG917560 RYA917557:RYC917560 SHW917557:SHY917560 SRS917557:SRU917560 TBO917557:TBQ917560 TLK917557:TLM917560 TVG917557:TVI917560 UFC917557:UFE917560 UOY917557:UPA917560 UYU917557:UYW917560 VIQ917557:VIS917560 VSM917557:VSO917560 WCI917557:WCK917560 WME917557:WMG917560 WWA917557:WWC917560 S983093:U983096 JO983093:JQ983096 TK983093:TM983096 ADG983093:ADI983096 ANC983093:ANE983096 AWY983093:AXA983096 BGU983093:BGW983096 BQQ983093:BQS983096 CAM983093:CAO983096 CKI983093:CKK983096 CUE983093:CUG983096 DEA983093:DEC983096 DNW983093:DNY983096 DXS983093:DXU983096 EHO983093:EHQ983096 ERK983093:ERM983096 FBG983093:FBI983096 FLC983093:FLE983096 FUY983093:FVA983096 GEU983093:GEW983096 GOQ983093:GOS983096 GYM983093:GYO983096 HII983093:HIK983096 HSE983093:HSG983096 ICA983093:ICC983096 ILW983093:ILY983096 IVS983093:IVU983096 JFO983093:JFQ983096 JPK983093:JPM983096 JZG983093:JZI983096 KJC983093:KJE983096 KSY983093:KTA983096 LCU983093:LCW983096 LMQ983093:LMS983096 LWM983093:LWO983096 MGI983093:MGK983096 MQE983093:MQG983096 NAA983093:NAC983096 NJW983093:NJY983096 NTS983093:NTU983096 ODO983093:ODQ983096 ONK983093:ONM983096 OXG983093:OXI983096 PHC983093:PHE983096 PQY983093:PRA983096 QAU983093:QAW983096 QKQ983093:QKS983096 QUM983093:QUO983096 REI983093:REK983096 ROE983093:ROG983096 RYA983093:RYC983096 SHW983093:SHY983096 SRS983093:SRU983096 TBO983093:TBQ983096 TLK983093:TLM983096 TVG983093:TVI983096 UFC983093:UFE983096 UOY983093:UPA983096 UYU983093:UYW983096 VIQ983093:VIS983096 VSM983093:VSO983096 WCI983093:WCK983096 WME983093:WMG983096 WWA983093:WWC983096 AE55:AG58 KA55:KC58 TW55:TY58 ADS55:ADU58 ANO55:ANQ58 AXK55:AXM58 BHG55:BHI58 BRC55:BRE58 CAY55:CBA58 CKU55:CKW58 CUQ55:CUS58 DEM55:DEO58 DOI55:DOK58 DYE55:DYG58 EIA55:EIC58 ERW55:ERY58 FBS55:FBU58 FLO55:FLQ58 FVK55:FVM58 GFG55:GFI58 GPC55:GPE58 GYY55:GZA58 HIU55:HIW58 HSQ55:HSS58 ICM55:ICO58 IMI55:IMK58 IWE55:IWG58 JGA55:JGC58 JPW55:JPY58 JZS55:JZU58 KJO55:KJQ58 KTK55:KTM58 LDG55:LDI58 LNC55:LNE58 LWY55:LXA58 MGU55:MGW58 MQQ55:MQS58 NAM55:NAO58 NKI55:NKK58 NUE55:NUG58 OEA55:OEC58 ONW55:ONY58 OXS55:OXU58 PHO55:PHQ58 PRK55:PRM58 QBG55:QBI58 QLC55:QLE58 QUY55:QVA58 REU55:REW58 ROQ55:ROS58 RYM55:RYO58 SII55:SIK58 SSE55:SSG58 TCA55:TCC58 TLW55:TLY58 TVS55:TVU58 UFO55:UFQ58 UPK55:UPM58 UZG55:UZI58 VJC55:VJE58 VSY55:VTA58 WCU55:WCW58 WMQ55:WMS58 WWM55:WWO58 AE65589:AG65592 KA65589:KC65592 TW65589:TY65592 ADS65589:ADU65592 ANO65589:ANQ65592 AXK65589:AXM65592 BHG65589:BHI65592 BRC65589:BRE65592 CAY65589:CBA65592 CKU65589:CKW65592 CUQ65589:CUS65592 DEM65589:DEO65592 DOI65589:DOK65592 DYE65589:DYG65592 EIA65589:EIC65592 ERW65589:ERY65592 FBS65589:FBU65592 FLO65589:FLQ65592 FVK65589:FVM65592 GFG65589:GFI65592 GPC65589:GPE65592 GYY65589:GZA65592 HIU65589:HIW65592 HSQ65589:HSS65592 ICM65589:ICO65592 IMI65589:IMK65592 IWE65589:IWG65592 JGA65589:JGC65592 JPW65589:JPY65592 JZS65589:JZU65592 KJO65589:KJQ65592 KTK65589:KTM65592 LDG65589:LDI65592 LNC65589:LNE65592 LWY65589:LXA65592 MGU65589:MGW65592 MQQ65589:MQS65592 NAM65589:NAO65592 NKI65589:NKK65592 NUE65589:NUG65592 OEA65589:OEC65592 ONW65589:ONY65592 OXS65589:OXU65592 PHO65589:PHQ65592 PRK65589:PRM65592 QBG65589:QBI65592 QLC65589:QLE65592 QUY65589:QVA65592 REU65589:REW65592 ROQ65589:ROS65592 RYM65589:RYO65592 SII65589:SIK65592 SSE65589:SSG65592 TCA65589:TCC65592 TLW65589:TLY65592 TVS65589:TVU65592 UFO65589:UFQ65592 UPK65589:UPM65592 UZG65589:UZI65592 VJC65589:VJE65592 VSY65589:VTA65592 WCU65589:WCW65592 WMQ65589:WMS65592 WWM65589:WWO65592 AE131125:AG131128 KA131125:KC131128 TW131125:TY131128 ADS131125:ADU131128 ANO131125:ANQ131128 AXK131125:AXM131128 BHG131125:BHI131128 BRC131125:BRE131128 CAY131125:CBA131128 CKU131125:CKW131128 CUQ131125:CUS131128 DEM131125:DEO131128 DOI131125:DOK131128 DYE131125:DYG131128 EIA131125:EIC131128 ERW131125:ERY131128 FBS131125:FBU131128 FLO131125:FLQ131128 FVK131125:FVM131128 GFG131125:GFI131128 GPC131125:GPE131128 GYY131125:GZA131128 HIU131125:HIW131128 HSQ131125:HSS131128 ICM131125:ICO131128 IMI131125:IMK131128 IWE131125:IWG131128 JGA131125:JGC131128 JPW131125:JPY131128 JZS131125:JZU131128 KJO131125:KJQ131128 KTK131125:KTM131128 LDG131125:LDI131128 LNC131125:LNE131128 LWY131125:LXA131128 MGU131125:MGW131128 MQQ131125:MQS131128 NAM131125:NAO131128 NKI131125:NKK131128 NUE131125:NUG131128 OEA131125:OEC131128 ONW131125:ONY131128 OXS131125:OXU131128 PHO131125:PHQ131128 PRK131125:PRM131128 QBG131125:QBI131128 QLC131125:QLE131128 QUY131125:QVA131128 REU131125:REW131128 ROQ131125:ROS131128 RYM131125:RYO131128 SII131125:SIK131128 SSE131125:SSG131128 TCA131125:TCC131128 TLW131125:TLY131128 TVS131125:TVU131128 UFO131125:UFQ131128 UPK131125:UPM131128 UZG131125:UZI131128 VJC131125:VJE131128 VSY131125:VTA131128 WCU131125:WCW131128 WMQ131125:WMS131128 WWM131125:WWO131128 AE196661:AG196664 KA196661:KC196664 TW196661:TY196664 ADS196661:ADU196664 ANO196661:ANQ196664 AXK196661:AXM196664 BHG196661:BHI196664 BRC196661:BRE196664 CAY196661:CBA196664 CKU196661:CKW196664 CUQ196661:CUS196664 DEM196661:DEO196664 DOI196661:DOK196664 DYE196661:DYG196664 EIA196661:EIC196664 ERW196661:ERY196664 FBS196661:FBU196664 FLO196661:FLQ196664 FVK196661:FVM196664 GFG196661:GFI196664 GPC196661:GPE196664 GYY196661:GZA196664 HIU196661:HIW196664 HSQ196661:HSS196664 ICM196661:ICO196664 IMI196661:IMK196664 IWE196661:IWG196664 JGA196661:JGC196664 JPW196661:JPY196664 JZS196661:JZU196664 KJO196661:KJQ196664 KTK196661:KTM196664 LDG196661:LDI196664 LNC196661:LNE196664 LWY196661:LXA196664 MGU196661:MGW196664 MQQ196661:MQS196664 NAM196661:NAO196664 NKI196661:NKK196664 NUE196661:NUG196664 OEA196661:OEC196664 ONW196661:ONY196664 OXS196661:OXU196664 PHO196661:PHQ196664 PRK196661:PRM196664 QBG196661:QBI196664 QLC196661:QLE196664 QUY196661:QVA196664 REU196661:REW196664 ROQ196661:ROS196664 RYM196661:RYO196664 SII196661:SIK196664 SSE196661:SSG196664 TCA196661:TCC196664 TLW196661:TLY196664 TVS196661:TVU196664 UFO196661:UFQ196664 UPK196661:UPM196664 UZG196661:UZI196664 VJC196661:VJE196664 VSY196661:VTA196664 WCU196661:WCW196664 WMQ196661:WMS196664 WWM196661:WWO196664 AE262197:AG262200 KA262197:KC262200 TW262197:TY262200 ADS262197:ADU262200 ANO262197:ANQ262200 AXK262197:AXM262200 BHG262197:BHI262200 BRC262197:BRE262200 CAY262197:CBA262200 CKU262197:CKW262200 CUQ262197:CUS262200 DEM262197:DEO262200 DOI262197:DOK262200 DYE262197:DYG262200 EIA262197:EIC262200 ERW262197:ERY262200 FBS262197:FBU262200 FLO262197:FLQ262200 FVK262197:FVM262200 GFG262197:GFI262200 GPC262197:GPE262200 GYY262197:GZA262200 HIU262197:HIW262200 HSQ262197:HSS262200 ICM262197:ICO262200 IMI262197:IMK262200 IWE262197:IWG262200 JGA262197:JGC262200 JPW262197:JPY262200 JZS262197:JZU262200 KJO262197:KJQ262200 KTK262197:KTM262200 LDG262197:LDI262200 LNC262197:LNE262200 LWY262197:LXA262200 MGU262197:MGW262200 MQQ262197:MQS262200 NAM262197:NAO262200 NKI262197:NKK262200 NUE262197:NUG262200 OEA262197:OEC262200 ONW262197:ONY262200 OXS262197:OXU262200 PHO262197:PHQ262200 PRK262197:PRM262200 QBG262197:QBI262200 QLC262197:QLE262200 QUY262197:QVA262200 REU262197:REW262200 ROQ262197:ROS262200 RYM262197:RYO262200 SII262197:SIK262200 SSE262197:SSG262200 TCA262197:TCC262200 TLW262197:TLY262200 TVS262197:TVU262200 UFO262197:UFQ262200 UPK262197:UPM262200 UZG262197:UZI262200 VJC262197:VJE262200 VSY262197:VTA262200 WCU262197:WCW262200 WMQ262197:WMS262200 WWM262197:WWO262200 AE327733:AG327736 KA327733:KC327736 TW327733:TY327736 ADS327733:ADU327736 ANO327733:ANQ327736 AXK327733:AXM327736 BHG327733:BHI327736 BRC327733:BRE327736 CAY327733:CBA327736 CKU327733:CKW327736 CUQ327733:CUS327736 DEM327733:DEO327736 DOI327733:DOK327736 DYE327733:DYG327736 EIA327733:EIC327736 ERW327733:ERY327736 FBS327733:FBU327736 FLO327733:FLQ327736 FVK327733:FVM327736 GFG327733:GFI327736 GPC327733:GPE327736 GYY327733:GZA327736 HIU327733:HIW327736 HSQ327733:HSS327736 ICM327733:ICO327736 IMI327733:IMK327736 IWE327733:IWG327736 JGA327733:JGC327736 JPW327733:JPY327736 JZS327733:JZU327736 KJO327733:KJQ327736 KTK327733:KTM327736 LDG327733:LDI327736 LNC327733:LNE327736 LWY327733:LXA327736 MGU327733:MGW327736 MQQ327733:MQS327736 NAM327733:NAO327736 NKI327733:NKK327736 NUE327733:NUG327736 OEA327733:OEC327736 ONW327733:ONY327736 OXS327733:OXU327736 PHO327733:PHQ327736 PRK327733:PRM327736 QBG327733:QBI327736 QLC327733:QLE327736 QUY327733:QVA327736 REU327733:REW327736 ROQ327733:ROS327736 RYM327733:RYO327736 SII327733:SIK327736 SSE327733:SSG327736 TCA327733:TCC327736 TLW327733:TLY327736 TVS327733:TVU327736 UFO327733:UFQ327736 UPK327733:UPM327736 UZG327733:UZI327736 VJC327733:VJE327736 VSY327733:VTA327736 WCU327733:WCW327736 WMQ327733:WMS327736 WWM327733:WWO327736 AE393269:AG393272 KA393269:KC393272 TW393269:TY393272 ADS393269:ADU393272 ANO393269:ANQ393272 AXK393269:AXM393272 BHG393269:BHI393272 BRC393269:BRE393272 CAY393269:CBA393272 CKU393269:CKW393272 CUQ393269:CUS393272 DEM393269:DEO393272 DOI393269:DOK393272 DYE393269:DYG393272 EIA393269:EIC393272 ERW393269:ERY393272 FBS393269:FBU393272 FLO393269:FLQ393272 FVK393269:FVM393272 GFG393269:GFI393272 GPC393269:GPE393272 GYY393269:GZA393272 HIU393269:HIW393272 HSQ393269:HSS393272 ICM393269:ICO393272 IMI393269:IMK393272 IWE393269:IWG393272 JGA393269:JGC393272 JPW393269:JPY393272 JZS393269:JZU393272 KJO393269:KJQ393272 KTK393269:KTM393272 LDG393269:LDI393272 LNC393269:LNE393272 LWY393269:LXA393272 MGU393269:MGW393272 MQQ393269:MQS393272 NAM393269:NAO393272 NKI393269:NKK393272 NUE393269:NUG393272 OEA393269:OEC393272 ONW393269:ONY393272 OXS393269:OXU393272 PHO393269:PHQ393272 PRK393269:PRM393272 QBG393269:QBI393272 QLC393269:QLE393272 QUY393269:QVA393272 REU393269:REW393272 ROQ393269:ROS393272 RYM393269:RYO393272 SII393269:SIK393272 SSE393269:SSG393272 TCA393269:TCC393272 TLW393269:TLY393272 TVS393269:TVU393272 UFO393269:UFQ393272 UPK393269:UPM393272 UZG393269:UZI393272 VJC393269:VJE393272 VSY393269:VTA393272 WCU393269:WCW393272 WMQ393269:WMS393272 WWM393269:WWO393272 AE458805:AG458808 KA458805:KC458808 TW458805:TY458808 ADS458805:ADU458808 ANO458805:ANQ458808 AXK458805:AXM458808 BHG458805:BHI458808 BRC458805:BRE458808 CAY458805:CBA458808 CKU458805:CKW458808 CUQ458805:CUS458808 DEM458805:DEO458808 DOI458805:DOK458808 DYE458805:DYG458808 EIA458805:EIC458808 ERW458805:ERY458808 FBS458805:FBU458808 FLO458805:FLQ458808 FVK458805:FVM458808 GFG458805:GFI458808 GPC458805:GPE458808 GYY458805:GZA458808 HIU458805:HIW458808 HSQ458805:HSS458808 ICM458805:ICO458808 IMI458805:IMK458808 IWE458805:IWG458808 JGA458805:JGC458808 JPW458805:JPY458808 JZS458805:JZU458808 KJO458805:KJQ458808 KTK458805:KTM458808 LDG458805:LDI458808 LNC458805:LNE458808 LWY458805:LXA458808 MGU458805:MGW458808 MQQ458805:MQS458808 NAM458805:NAO458808 NKI458805:NKK458808 NUE458805:NUG458808 OEA458805:OEC458808 ONW458805:ONY458808 OXS458805:OXU458808 PHO458805:PHQ458808 PRK458805:PRM458808 QBG458805:QBI458808 QLC458805:QLE458808 QUY458805:QVA458808 REU458805:REW458808 ROQ458805:ROS458808 RYM458805:RYO458808 SII458805:SIK458808 SSE458805:SSG458808 TCA458805:TCC458808 TLW458805:TLY458808 TVS458805:TVU458808 UFO458805:UFQ458808 UPK458805:UPM458808 UZG458805:UZI458808 VJC458805:VJE458808 VSY458805:VTA458808 WCU458805:WCW458808 WMQ458805:WMS458808 WWM458805:WWO458808 AE524341:AG524344 KA524341:KC524344 TW524341:TY524344 ADS524341:ADU524344 ANO524341:ANQ524344 AXK524341:AXM524344 BHG524341:BHI524344 BRC524341:BRE524344 CAY524341:CBA524344 CKU524341:CKW524344 CUQ524341:CUS524344 DEM524341:DEO524344 DOI524341:DOK524344 DYE524341:DYG524344 EIA524341:EIC524344 ERW524341:ERY524344 FBS524341:FBU524344 FLO524341:FLQ524344 FVK524341:FVM524344 GFG524341:GFI524344 GPC524341:GPE524344 GYY524341:GZA524344 HIU524341:HIW524344 HSQ524341:HSS524344 ICM524341:ICO524344 IMI524341:IMK524344 IWE524341:IWG524344 JGA524341:JGC524344 JPW524341:JPY524344 JZS524341:JZU524344 KJO524341:KJQ524344 KTK524341:KTM524344 LDG524341:LDI524344 LNC524341:LNE524344 LWY524341:LXA524344 MGU524341:MGW524344 MQQ524341:MQS524344 NAM524341:NAO524344 NKI524341:NKK524344 NUE524341:NUG524344 OEA524341:OEC524344 ONW524341:ONY524344 OXS524341:OXU524344 PHO524341:PHQ524344 PRK524341:PRM524344 QBG524341:QBI524344 QLC524341:QLE524344 QUY524341:QVA524344 REU524341:REW524344 ROQ524341:ROS524344 RYM524341:RYO524344 SII524341:SIK524344 SSE524341:SSG524344 TCA524341:TCC524344 TLW524341:TLY524344 TVS524341:TVU524344 UFO524341:UFQ524344 UPK524341:UPM524344 UZG524341:UZI524344 VJC524341:VJE524344 VSY524341:VTA524344 WCU524341:WCW524344 WMQ524341:WMS524344 WWM524341:WWO524344 AE589877:AG589880 KA589877:KC589880 TW589877:TY589880 ADS589877:ADU589880 ANO589877:ANQ589880 AXK589877:AXM589880 BHG589877:BHI589880 BRC589877:BRE589880 CAY589877:CBA589880 CKU589877:CKW589880 CUQ589877:CUS589880 DEM589877:DEO589880 DOI589877:DOK589880 DYE589877:DYG589880 EIA589877:EIC589880 ERW589877:ERY589880 FBS589877:FBU589880 FLO589877:FLQ589880 FVK589877:FVM589880 GFG589877:GFI589880 GPC589877:GPE589880 GYY589877:GZA589880 HIU589877:HIW589880 HSQ589877:HSS589880 ICM589877:ICO589880 IMI589877:IMK589880 IWE589877:IWG589880 JGA589877:JGC589880 JPW589877:JPY589880 JZS589877:JZU589880 KJO589877:KJQ589880 KTK589877:KTM589880 LDG589877:LDI589880 LNC589877:LNE589880 LWY589877:LXA589880 MGU589877:MGW589880 MQQ589877:MQS589880 NAM589877:NAO589880 NKI589877:NKK589880 NUE589877:NUG589880 OEA589877:OEC589880 ONW589877:ONY589880 OXS589877:OXU589880 PHO589877:PHQ589880 PRK589877:PRM589880 QBG589877:QBI589880 QLC589877:QLE589880 QUY589877:QVA589880 REU589877:REW589880 ROQ589877:ROS589880 RYM589877:RYO589880 SII589877:SIK589880 SSE589877:SSG589880 TCA589877:TCC589880 TLW589877:TLY589880 TVS589877:TVU589880 UFO589877:UFQ589880 UPK589877:UPM589880 UZG589877:UZI589880 VJC589877:VJE589880 VSY589877:VTA589880 WCU589877:WCW589880 WMQ589877:WMS589880 WWM589877:WWO589880 AE655413:AG655416 KA655413:KC655416 TW655413:TY655416 ADS655413:ADU655416 ANO655413:ANQ655416 AXK655413:AXM655416 BHG655413:BHI655416 BRC655413:BRE655416 CAY655413:CBA655416 CKU655413:CKW655416 CUQ655413:CUS655416 DEM655413:DEO655416 DOI655413:DOK655416 DYE655413:DYG655416 EIA655413:EIC655416 ERW655413:ERY655416 FBS655413:FBU655416 FLO655413:FLQ655416 FVK655413:FVM655416 GFG655413:GFI655416 GPC655413:GPE655416 GYY655413:GZA655416 HIU655413:HIW655416 HSQ655413:HSS655416 ICM655413:ICO655416 IMI655413:IMK655416 IWE655413:IWG655416 JGA655413:JGC655416 JPW655413:JPY655416 JZS655413:JZU655416 KJO655413:KJQ655416 KTK655413:KTM655416 LDG655413:LDI655416 LNC655413:LNE655416 LWY655413:LXA655416 MGU655413:MGW655416 MQQ655413:MQS655416 NAM655413:NAO655416 NKI655413:NKK655416 NUE655413:NUG655416 OEA655413:OEC655416 ONW655413:ONY655416 OXS655413:OXU655416 PHO655413:PHQ655416 PRK655413:PRM655416 QBG655413:QBI655416 QLC655413:QLE655416 QUY655413:QVA655416 REU655413:REW655416 ROQ655413:ROS655416 RYM655413:RYO655416 SII655413:SIK655416 SSE655413:SSG655416 TCA655413:TCC655416 TLW655413:TLY655416 TVS655413:TVU655416 UFO655413:UFQ655416 UPK655413:UPM655416 UZG655413:UZI655416 VJC655413:VJE655416 VSY655413:VTA655416 WCU655413:WCW655416 WMQ655413:WMS655416 WWM655413:WWO655416 AE720949:AG720952 KA720949:KC720952 TW720949:TY720952 ADS720949:ADU720952 ANO720949:ANQ720952 AXK720949:AXM720952 BHG720949:BHI720952 BRC720949:BRE720952 CAY720949:CBA720952 CKU720949:CKW720952 CUQ720949:CUS720952 DEM720949:DEO720952 DOI720949:DOK720952 DYE720949:DYG720952 EIA720949:EIC720952 ERW720949:ERY720952 FBS720949:FBU720952 FLO720949:FLQ720952 FVK720949:FVM720952 GFG720949:GFI720952 GPC720949:GPE720952 GYY720949:GZA720952 HIU720949:HIW720952 HSQ720949:HSS720952 ICM720949:ICO720952 IMI720949:IMK720952 IWE720949:IWG720952 JGA720949:JGC720952 JPW720949:JPY720952 JZS720949:JZU720952 KJO720949:KJQ720952 KTK720949:KTM720952 LDG720949:LDI720952 LNC720949:LNE720952 LWY720949:LXA720952 MGU720949:MGW720952 MQQ720949:MQS720952 NAM720949:NAO720952 NKI720949:NKK720952 NUE720949:NUG720952 OEA720949:OEC720952 ONW720949:ONY720952 OXS720949:OXU720952 PHO720949:PHQ720952 PRK720949:PRM720952 QBG720949:QBI720952 QLC720949:QLE720952 QUY720949:QVA720952 REU720949:REW720952 ROQ720949:ROS720952 RYM720949:RYO720952 SII720949:SIK720952 SSE720949:SSG720952 TCA720949:TCC720952 TLW720949:TLY720952 TVS720949:TVU720952 UFO720949:UFQ720952 UPK720949:UPM720952 UZG720949:UZI720952 VJC720949:VJE720952 VSY720949:VTA720952 WCU720949:WCW720952 WMQ720949:WMS720952 WWM720949:WWO720952 AE786485:AG786488 KA786485:KC786488 TW786485:TY786488 ADS786485:ADU786488 ANO786485:ANQ786488 AXK786485:AXM786488 BHG786485:BHI786488 BRC786485:BRE786488 CAY786485:CBA786488 CKU786485:CKW786488 CUQ786485:CUS786488 DEM786485:DEO786488 DOI786485:DOK786488 DYE786485:DYG786488 EIA786485:EIC786488 ERW786485:ERY786488 FBS786485:FBU786488 FLO786485:FLQ786488 FVK786485:FVM786488 GFG786485:GFI786488 GPC786485:GPE786488 GYY786485:GZA786488 HIU786485:HIW786488 HSQ786485:HSS786488 ICM786485:ICO786488 IMI786485:IMK786488 IWE786485:IWG786488 JGA786485:JGC786488 JPW786485:JPY786488 JZS786485:JZU786488 KJO786485:KJQ786488 KTK786485:KTM786488 LDG786485:LDI786488 LNC786485:LNE786488 LWY786485:LXA786488 MGU786485:MGW786488 MQQ786485:MQS786488 NAM786485:NAO786488 NKI786485:NKK786488 NUE786485:NUG786488 OEA786485:OEC786488 ONW786485:ONY786488 OXS786485:OXU786488 PHO786485:PHQ786488 PRK786485:PRM786488 QBG786485:QBI786488 QLC786485:QLE786488 QUY786485:QVA786488 REU786485:REW786488 ROQ786485:ROS786488 RYM786485:RYO786488 SII786485:SIK786488 SSE786485:SSG786488 TCA786485:TCC786488 TLW786485:TLY786488 TVS786485:TVU786488 UFO786485:UFQ786488 UPK786485:UPM786488 UZG786485:UZI786488 VJC786485:VJE786488 VSY786485:VTA786488 WCU786485:WCW786488 WMQ786485:WMS786488 WWM786485:WWO786488 AE852021:AG852024 KA852021:KC852024 TW852021:TY852024 ADS852021:ADU852024 ANO852021:ANQ852024 AXK852021:AXM852024 BHG852021:BHI852024 BRC852021:BRE852024 CAY852021:CBA852024 CKU852021:CKW852024 CUQ852021:CUS852024 DEM852021:DEO852024 DOI852021:DOK852024 DYE852021:DYG852024 EIA852021:EIC852024 ERW852021:ERY852024 FBS852021:FBU852024 FLO852021:FLQ852024 FVK852021:FVM852024 GFG852021:GFI852024 GPC852021:GPE852024 GYY852021:GZA852024 HIU852021:HIW852024 HSQ852021:HSS852024 ICM852021:ICO852024 IMI852021:IMK852024 IWE852021:IWG852024 JGA852021:JGC852024 JPW852021:JPY852024 JZS852021:JZU852024 KJO852021:KJQ852024 KTK852021:KTM852024 LDG852021:LDI852024 LNC852021:LNE852024 LWY852021:LXA852024 MGU852021:MGW852024 MQQ852021:MQS852024 NAM852021:NAO852024 NKI852021:NKK852024 NUE852021:NUG852024 OEA852021:OEC852024 ONW852021:ONY852024 OXS852021:OXU852024 PHO852021:PHQ852024 PRK852021:PRM852024 QBG852021:QBI852024 QLC852021:QLE852024 QUY852021:QVA852024 REU852021:REW852024 ROQ852021:ROS852024 RYM852021:RYO852024 SII852021:SIK852024 SSE852021:SSG852024 TCA852021:TCC852024 TLW852021:TLY852024 TVS852021:TVU852024 UFO852021:UFQ852024 UPK852021:UPM852024 UZG852021:UZI852024 VJC852021:VJE852024 VSY852021:VTA852024 WCU852021:WCW852024 WMQ852021:WMS852024 WWM852021:WWO852024 AE917557:AG917560 KA917557:KC917560 TW917557:TY917560 ADS917557:ADU917560 ANO917557:ANQ917560 AXK917557:AXM917560 BHG917557:BHI917560 BRC917557:BRE917560 CAY917557:CBA917560 CKU917557:CKW917560 CUQ917557:CUS917560 DEM917557:DEO917560 DOI917557:DOK917560 DYE917557:DYG917560 EIA917557:EIC917560 ERW917557:ERY917560 FBS917557:FBU917560 FLO917557:FLQ917560 FVK917557:FVM917560 GFG917557:GFI917560 GPC917557:GPE917560 GYY917557:GZA917560 HIU917557:HIW917560 HSQ917557:HSS917560 ICM917557:ICO917560 IMI917557:IMK917560 IWE917557:IWG917560 JGA917557:JGC917560 JPW917557:JPY917560 JZS917557:JZU917560 KJO917557:KJQ917560 KTK917557:KTM917560 LDG917557:LDI917560 LNC917557:LNE917560 LWY917557:LXA917560 MGU917557:MGW917560 MQQ917557:MQS917560 NAM917557:NAO917560 NKI917557:NKK917560 NUE917557:NUG917560 OEA917557:OEC917560 ONW917557:ONY917560 OXS917557:OXU917560 PHO917557:PHQ917560 PRK917557:PRM917560 QBG917557:QBI917560 QLC917557:QLE917560 QUY917557:QVA917560 REU917557:REW917560 ROQ917557:ROS917560 RYM917557:RYO917560 SII917557:SIK917560 SSE917557:SSG917560 TCA917557:TCC917560 TLW917557:TLY917560 TVS917557:TVU917560 UFO917557:UFQ917560 UPK917557:UPM917560 UZG917557:UZI917560 VJC917557:VJE917560 VSY917557:VTA917560 WCU917557:WCW917560 WMQ917557:WMS917560 WWM917557:WWO917560 AE983093:AG983096 KA983093:KC983096 TW983093:TY983096 ADS983093:ADU983096 ANO983093:ANQ983096 AXK983093:AXM983096 BHG983093:BHI983096 BRC983093:BRE983096 CAY983093:CBA983096 CKU983093:CKW983096 CUQ983093:CUS983096 DEM983093:DEO983096 DOI983093:DOK983096 DYE983093:DYG983096 EIA983093:EIC983096 ERW983093:ERY983096 FBS983093:FBU983096 FLO983093:FLQ983096 FVK983093:FVM983096 GFG983093:GFI983096 GPC983093:GPE983096 GYY983093:GZA983096 HIU983093:HIW983096 HSQ983093:HSS983096 ICM983093:ICO983096 IMI983093:IMK983096 IWE983093:IWG983096 JGA983093:JGC983096 JPW983093:JPY983096 JZS983093:JZU983096 KJO983093:KJQ983096 KTK983093:KTM983096 LDG983093:LDI983096 LNC983093:LNE983096 LWY983093:LXA983096 MGU983093:MGW983096 MQQ983093:MQS983096 NAM983093:NAO983096 NKI983093:NKK983096 NUE983093:NUG983096 OEA983093:OEC983096 ONW983093:ONY983096 OXS983093:OXU983096 PHO983093:PHQ983096 PRK983093:PRM983096 QBG983093:QBI983096 QLC983093:QLE983096 QUY983093:QVA983096 REU983093:REW983096 ROQ983093:ROS983096 RYM983093:RYO983096 SII983093:SIK983096 SSE983093:SSG983096 TCA983093:TCC983096 TLW983093:TLY983096 TVS983093:TVU983096 UFO983093:UFQ983096 UPK983093:UPM983096 UZG983093:UZI983096 VJC983093:VJE983096 VSY983093:VTA983096 WCU983093:WCW983096 WMQ983093:WMS983096 WWM983093:WWO983096 AN55:AP58 KJ55:KL58 UF55:UH58 AEB55:AED58 ANX55:ANZ58 AXT55:AXV58 BHP55:BHR58 BRL55:BRN58 CBH55:CBJ58 CLD55:CLF58 CUZ55:CVB58 DEV55:DEX58 DOR55:DOT58 DYN55:DYP58 EIJ55:EIL58 ESF55:ESH58 FCB55:FCD58 FLX55:FLZ58 FVT55:FVV58 GFP55:GFR58 GPL55:GPN58 GZH55:GZJ58 HJD55:HJF58 HSZ55:HTB58 ICV55:ICX58 IMR55:IMT58 IWN55:IWP58 JGJ55:JGL58 JQF55:JQH58 KAB55:KAD58 KJX55:KJZ58 KTT55:KTV58 LDP55:LDR58 LNL55:LNN58 LXH55:LXJ58 MHD55:MHF58 MQZ55:MRB58 NAV55:NAX58 NKR55:NKT58 NUN55:NUP58 OEJ55:OEL58 OOF55:OOH58 OYB55:OYD58 PHX55:PHZ58 PRT55:PRV58 QBP55:QBR58 QLL55:QLN58 QVH55:QVJ58 RFD55:RFF58 ROZ55:RPB58 RYV55:RYX58 SIR55:SIT58 SSN55:SSP58 TCJ55:TCL58 TMF55:TMH58 TWB55:TWD58 UFX55:UFZ58 UPT55:UPV58 UZP55:UZR58 VJL55:VJN58 VTH55:VTJ58 WDD55:WDF58 WMZ55:WNB58 WWV55:WWX58 AN65589:AP65592 KJ65589:KL65592 UF65589:UH65592 AEB65589:AED65592 ANX65589:ANZ65592 AXT65589:AXV65592 BHP65589:BHR65592 BRL65589:BRN65592 CBH65589:CBJ65592 CLD65589:CLF65592 CUZ65589:CVB65592 DEV65589:DEX65592 DOR65589:DOT65592 DYN65589:DYP65592 EIJ65589:EIL65592 ESF65589:ESH65592 FCB65589:FCD65592 FLX65589:FLZ65592 FVT65589:FVV65592 GFP65589:GFR65592 GPL65589:GPN65592 GZH65589:GZJ65592 HJD65589:HJF65592 HSZ65589:HTB65592 ICV65589:ICX65592 IMR65589:IMT65592 IWN65589:IWP65592 JGJ65589:JGL65592 JQF65589:JQH65592 KAB65589:KAD65592 KJX65589:KJZ65592 KTT65589:KTV65592 LDP65589:LDR65592 LNL65589:LNN65592 LXH65589:LXJ65592 MHD65589:MHF65592 MQZ65589:MRB65592 NAV65589:NAX65592 NKR65589:NKT65592 NUN65589:NUP65592 OEJ65589:OEL65592 OOF65589:OOH65592 OYB65589:OYD65592 PHX65589:PHZ65592 PRT65589:PRV65592 QBP65589:QBR65592 QLL65589:QLN65592 QVH65589:QVJ65592 RFD65589:RFF65592 ROZ65589:RPB65592 RYV65589:RYX65592 SIR65589:SIT65592 SSN65589:SSP65592 TCJ65589:TCL65592 TMF65589:TMH65592 TWB65589:TWD65592 UFX65589:UFZ65592 UPT65589:UPV65592 UZP65589:UZR65592 VJL65589:VJN65592 VTH65589:VTJ65592 WDD65589:WDF65592 WMZ65589:WNB65592 WWV65589:WWX65592 AN131125:AP131128 KJ131125:KL131128 UF131125:UH131128 AEB131125:AED131128 ANX131125:ANZ131128 AXT131125:AXV131128 BHP131125:BHR131128 BRL131125:BRN131128 CBH131125:CBJ131128 CLD131125:CLF131128 CUZ131125:CVB131128 DEV131125:DEX131128 DOR131125:DOT131128 DYN131125:DYP131128 EIJ131125:EIL131128 ESF131125:ESH131128 FCB131125:FCD131128 FLX131125:FLZ131128 FVT131125:FVV131128 GFP131125:GFR131128 GPL131125:GPN131128 GZH131125:GZJ131128 HJD131125:HJF131128 HSZ131125:HTB131128 ICV131125:ICX131128 IMR131125:IMT131128 IWN131125:IWP131128 JGJ131125:JGL131128 JQF131125:JQH131128 KAB131125:KAD131128 KJX131125:KJZ131128 KTT131125:KTV131128 LDP131125:LDR131128 LNL131125:LNN131128 LXH131125:LXJ131128 MHD131125:MHF131128 MQZ131125:MRB131128 NAV131125:NAX131128 NKR131125:NKT131128 NUN131125:NUP131128 OEJ131125:OEL131128 OOF131125:OOH131128 OYB131125:OYD131128 PHX131125:PHZ131128 PRT131125:PRV131128 QBP131125:QBR131128 QLL131125:QLN131128 QVH131125:QVJ131128 RFD131125:RFF131128 ROZ131125:RPB131128 RYV131125:RYX131128 SIR131125:SIT131128 SSN131125:SSP131128 TCJ131125:TCL131128 TMF131125:TMH131128 TWB131125:TWD131128 UFX131125:UFZ131128 UPT131125:UPV131128 UZP131125:UZR131128 VJL131125:VJN131128 VTH131125:VTJ131128 WDD131125:WDF131128 WMZ131125:WNB131128 WWV131125:WWX131128 AN196661:AP196664 KJ196661:KL196664 UF196661:UH196664 AEB196661:AED196664 ANX196661:ANZ196664 AXT196661:AXV196664 BHP196661:BHR196664 BRL196661:BRN196664 CBH196661:CBJ196664 CLD196661:CLF196664 CUZ196661:CVB196664 DEV196661:DEX196664 DOR196661:DOT196664 DYN196661:DYP196664 EIJ196661:EIL196664 ESF196661:ESH196664 FCB196661:FCD196664 FLX196661:FLZ196664 FVT196661:FVV196664 GFP196661:GFR196664 GPL196661:GPN196664 GZH196661:GZJ196664 HJD196661:HJF196664 HSZ196661:HTB196664 ICV196661:ICX196664 IMR196661:IMT196664 IWN196661:IWP196664 JGJ196661:JGL196664 JQF196661:JQH196664 KAB196661:KAD196664 KJX196661:KJZ196664 KTT196661:KTV196664 LDP196661:LDR196664 LNL196661:LNN196664 LXH196661:LXJ196664 MHD196661:MHF196664 MQZ196661:MRB196664 NAV196661:NAX196664 NKR196661:NKT196664 NUN196661:NUP196664 OEJ196661:OEL196664 OOF196661:OOH196664 OYB196661:OYD196664 PHX196661:PHZ196664 PRT196661:PRV196664 QBP196661:QBR196664 QLL196661:QLN196664 QVH196661:QVJ196664 RFD196661:RFF196664 ROZ196661:RPB196664 RYV196661:RYX196664 SIR196661:SIT196664 SSN196661:SSP196664 TCJ196661:TCL196664 TMF196661:TMH196664 TWB196661:TWD196664 UFX196661:UFZ196664 UPT196661:UPV196664 UZP196661:UZR196664 VJL196661:VJN196664 VTH196661:VTJ196664 WDD196661:WDF196664 WMZ196661:WNB196664 WWV196661:WWX196664 AN262197:AP262200 KJ262197:KL262200 UF262197:UH262200 AEB262197:AED262200 ANX262197:ANZ262200 AXT262197:AXV262200 BHP262197:BHR262200 BRL262197:BRN262200 CBH262197:CBJ262200 CLD262197:CLF262200 CUZ262197:CVB262200 DEV262197:DEX262200 DOR262197:DOT262200 DYN262197:DYP262200 EIJ262197:EIL262200 ESF262197:ESH262200 FCB262197:FCD262200 FLX262197:FLZ262200 FVT262197:FVV262200 GFP262197:GFR262200 GPL262197:GPN262200 GZH262197:GZJ262200 HJD262197:HJF262200 HSZ262197:HTB262200 ICV262197:ICX262200 IMR262197:IMT262200 IWN262197:IWP262200 JGJ262197:JGL262200 JQF262197:JQH262200 KAB262197:KAD262200 KJX262197:KJZ262200 KTT262197:KTV262200 LDP262197:LDR262200 LNL262197:LNN262200 LXH262197:LXJ262200 MHD262197:MHF262200 MQZ262197:MRB262200 NAV262197:NAX262200 NKR262197:NKT262200 NUN262197:NUP262200 OEJ262197:OEL262200 OOF262197:OOH262200 OYB262197:OYD262200 PHX262197:PHZ262200 PRT262197:PRV262200 QBP262197:QBR262200 QLL262197:QLN262200 QVH262197:QVJ262200 RFD262197:RFF262200 ROZ262197:RPB262200 RYV262197:RYX262200 SIR262197:SIT262200 SSN262197:SSP262200 TCJ262197:TCL262200 TMF262197:TMH262200 TWB262197:TWD262200 UFX262197:UFZ262200 UPT262197:UPV262200 UZP262197:UZR262200 VJL262197:VJN262200 VTH262197:VTJ262200 WDD262197:WDF262200 WMZ262197:WNB262200 WWV262197:WWX262200 AN327733:AP327736 KJ327733:KL327736 UF327733:UH327736 AEB327733:AED327736 ANX327733:ANZ327736 AXT327733:AXV327736 BHP327733:BHR327736 BRL327733:BRN327736 CBH327733:CBJ327736 CLD327733:CLF327736 CUZ327733:CVB327736 DEV327733:DEX327736 DOR327733:DOT327736 DYN327733:DYP327736 EIJ327733:EIL327736 ESF327733:ESH327736 FCB327733:FCD327736 FLX327733:FLZ327736 FVT327733:FVV327736 GFP327733:GFR327736 GPL327733:GPN327736 GZH327733:GZJ327736 HJD327733:HJF327736 HSZ327733:HTB327736 ICV327733:ICX327736 IMR327733:IMT327736 IWN327733:IWP327736 JGJ327733:JGL327736 JQF327733:JQH327736 KAB327733:KAD327736 KJX327733:KJZ327736 KTT327733:KTV327736 LDP327733:LDR327736 LNL327733:LNN327736 LXH327733:LXJ327736 MHD327733:MHF327736 MQZ327733:MRB327736 NAV327733:NAX327736 NKR327733:NKT327736 NUN327733:NUP327736 OEJ327733:OEL327736 OOF327733:OOH327736 OYB327733:OYD327736 PHX327733:PHZ327736 PRT327733:PRV327736 QBP327733:QBR327736 QLL327733:QLN327736 QVH327733:QVJ327736 RFD327733:RFF327736 ROZ327733:RPB327736 RYV327733:RYX327736 SIR327733:SIT327736 SSN327733:SSP327736 TCJ327733:TCL327736 TMF327733:TMH327736 TWB327733:TWD327736 UFX327733:UFZ327736 UPT327733:UPV327736 UZP327733:UZR327736 VJL327733:VJN327736 VTH327733:VTJ327736 WDD327733:WDF327736 WMZ327733:WNB327736 WWV327733:WWX327736 AN393269:AP393272 KJ393269:KL393272 UF393269:UH393272 AEB393269:AED393272 ANX393269:ANZ393272 AXT393269:AXV393272 BHP393269:BHR393272 BRL393269:BRN393272 CBH393269:CBJ393272 CLD393269:CLF393272 CUZ393269:CVB393272 DEV393269:DEX393272 DOR393269:DOT393272 DYN393269:DYP393272 EIJ393269:EIL393272 ESF393269:ESH393272 FCB393269:FCD393272 FLX393269:FLZ393272 FVT393269:FVV393272 GFP393269:GFR393272 GPL393269:GPN393272 GZH393269:GZJ393272 HJD393269:HJF393272 HSZ393269:HTB393272 ICV393269:ICX393272 IMR393269:IMT393272 IWN393269:IWP393272 JGJ393269:JGL393272 JQF393269:JQH393272 KAB393269:KAD393272 KJX393269:KJZ393272 KTT393269:KTV393272 LDP393269:LDR393272 LNL393269:LNN393272 LXH393269:LXJ393272 MHD393269:MHF393272 MQZ393269:MRB393272 NAV393269:NAX393272 NKR393269:NKT393272 NUN393269:NUP393272 OEJ393269:OEL393272 OOF393269:OOH393272 OYB393269:OYD393272 PHX393269:PHZ393272 PRT393269:PRV393272 QBP393269:QBR393272 QLL393269:QLN393272 QVH393269:QVJ393272 RFD393269:RFF393272 ROZ393269:RPB393272 RYV393269:RYX393272 SIR393269:SIT393272 SSN393269:SSP393272 TCJ393269:TCL393272 TMF393269:TMH393272 TWB393269:TWD393272 UFX393269:UFZ393272 UPT393269:UPV393272 UZP393269:UZR393272 VJL393269:VJN393272 VTH393269:VTJ393272 WDD393269:WDF393272 WMZ393269:WNB393272 WWV393269:WWX393272 AN458805:AP458808 KJ458805:KL458808 UF458805:UH458808 AEB458805:AED458808 ANX458805:ANZ458808 AXT458805:AXV458808 BHP458805:BHR458808 BRL458805:BRN458808 CBH458805:CBJ458808 CLD458805:CLF458808 CUZ458805:CVB458808 DEV458805:DEX458808 DOR458805:DOT458808 DYN458805:DYP458808 EIJ458805:EIL458808 ESF458805:ESH458808 FCB458805:FCD458808 FLX458805:FLZ458808 FVT458805:FVV458808 GFP458805:GFR458808 GPL458805:GPN458808 GZH458805:GZJ458808 HJD458805:HJF458808 HSZ458805:HTB458808 ICV458805:ICX458808 IMR458805:IMT458808 IWN458805:IWP458808 JGJ458805:JGL458808 JQF458805:JQH458808 KAB458805:KAD458808 KJX458805:KJZ458808 KTT458805:KTV458808 LDP458805:LDR458808 LNL458805:LNN458808 LXH458805:LXJ458808 MHD458805:MHF458808 MQZ458805:MRB458808 NAV458805:NAX458808 NKR458805:NKT458808 NUN458805:NUP458808 OEJ458805:OEL458808 OOF458805:OOH458808 OYB458805:OYD458808 PHX458805:PHZ458808 PRT458805:PRV458808 QBP458805:QBR458808 QLL458805:QLN458808 QVH458805:QVJ458808 RFD458805:RFF458808 ROZ458805:RPB458808 RYV458805:RYX458808 SIR458805:SIT458808 SSN458805:SSP458808 TCJ458805:TCL458808 TMF458805:TMH458808 TWB458805:TWD458808 UFX458805:UFZ458808 UPT458805:UPV458808 UZP458805:UZR458808 VJL458805:VJN458808 VTH458805:VTJ458808 WDD458805:WDF458808 WMZ458805:WNB458808 WWV458805:WWX458808 AN524341:AP524344 KJ524341:KL524344 UF524341:UH524344 AEB524341:AED524344 ANX524341:ANZ524344 AXT524341:AXV524344 BHP524341:BHR524344 BRL524341:BRN524344 CBH524341:CBJ524344 CLD524341:CLF524344 CUZ524341:CVB524344 DEV524341:DEX524344 DOR524341:DOT524344 DYN524341:DYP524344 EIJ524341:EIL524344 ESF524341:ESH524344 FCB524341:FCD524344 FLX524341:FLZ524344 FVT524341:FVV524344 GFP524341:GFR524344 GPL524341:GPN524344 GZH524341:GZJ524344 HJD524341:HJF524344 HSZ524341:HTB524344 ICV524341:ICX524344 IMR524341:IMT524344 IWN524341:IWP524344 JGJ524341:JGL524344 JQF524341:JQH524344 KAB524341:KAD524344 KJX524341:KJZ524344 KTT524341:KTV524344 LDP524341:LDR524344 LNL524341:LNN524344 LXH524341:LXJ524344 MHD524341:MHF524344 MQZ524341:MRB524344 NAV524341:NAX524344 NKR524341:NKT524344 NUN524341:NUP524344 OEJ524341:OEL524344 OOF524341:OOH524344 OYB524341:OYD524344 PHX524341:PHZ524344 PRT524341:PRV524344 QBP524341:QBR524344 QLL524341:QLN524344 QVH524341:QVJ524344 RFD524341:RFF524344 ROZ524341:RPB524344 RYV524341:RYX524344 SIR524341:SIT524344 SSN524341:SSP524344 TCJ524341:TCL524344 TMF524341:TMH524344 TWB524341:TWD524344 UFX524341:UFZ524344 UPT524341:UPV524344 UZP524341:UZR524344 VJL524341:VJN524344 VTH524341:VTJ524344 WDD524341:WDF524344 WMZ524341:WNB524344 WWV524341:WWX524344 AN589877:AP589880 KJ589877:KL589880 UF589877:UH589880 AEB589877:AED589880 ANX589877:ANZ589880 AXT589877:AXV589880 BHP589877:BHR589880 BRL589877:BRN589880 CBH589877:CBJ589880 CLD589877:CLF589880 CUZ589877:CVB589880 DEV589877:DEX589880 DOR589877:DOT589880 DYN589877:DYP589880 EIJ589877:EIL589880 ESF589877:ESH589880 FCB589877:FCD589880 FLX589877:FLZ589880 FVT589877:FVV589880 GFP589877:GFR589880 GPL589877:GPN589880 GZH589877:GZJ589880 HJD589877:HJF589880 HSZ589877:HTB589880 ICV589877:ICX589880 IMR589877:IMT589880 IWN589877:IWP589880 JGJ589877:JGL589880 JQF589877:JQH589880 KAB589877:KAD589880 KJX589877:KJZ589880 KTT589877:KTV589880 LDP589877:LDR589880 LNL589877:LNN589880 LXH589877:LXJ589880 MHD589877:MHF589880 MQZ589877:MRB589880 NAV589877:NAX589880 NKR589877:NKT589880 NUN589877:NUP589880 OEJ589877:OEL589880 OOF589877:OOH589880 OYB589877:OYD589880 PHX589877:PHZ589880 PRT589877:PRV589880 QBP589877:QBR589880 QLL589877:QLN589880 QVH589877:QVJ589880 RFD589877:RFF589880 ROZ589877:RPB589880 RYV589877:RYX589880 SIR589877:SIT589880 SSN589877:SSP589880 TCJ589877:TCL589880 TMF589877:TMH589880 TWB589877:TWD589880 UFX589877:UFZ589880 UPT589877:UPV589880 UZP589877:UZR589880 VJL589877:VJN589880 VTH589877:VTJ589880 WDD589877:WDF589880 WMZ589877:WNB589880 WWV589877:WWX589880 AN655413:AP655416 KJ655413:KL655416 UF655413:UH655416 AEB655413:AED655416 ANX655413:ANZ655416 AXT655413:AXV655416 BHP655413:BHR655416 BRL655413:BRN655416 CBH655413:CBJ655416 CLD655413:CLF655416 CUZ655413:CVB655416 DEV655413:DEX655416 DOR655413:DOT655416 DYN655413:DYP655416 EIJ655413:EIL655416 ESF655413:ESH655416 FCB655413:FCD655416 FLX655413:FLZ655416 FVT655413:FVV655416 GFP655413:GFR655416 GPL655413:GPN655416 GZH655413:GZJ655416 HJD655413:HJF655416 HSZ655413:HTB655416 ICV655413:ICX655416 IMR655413:IMT655416 IWN655413:IWP655416 JGJ655413:JGL655416 JQF655413:JQH655416 KAB655413:KAD655416 KJX655413:KJZ655416 KTT655413:KTV655416 LDP655413:LDR655416 LNL655413:LNN655416 LXH655413:LXJ655416 MHD655413:MHF655416 MQZ655413:MRB655416 NAV655413:NAX655416 NKR655413:NKT655416 NUN655413:NUP655416 OEJ655413:OEL655416 OOF655413:OOH655416 OYB655413:OYD655416 PHX655413:PHZ655416 PRT655413:PRV655416 QBP655413:QBR655416 QLL655413:QLN655416 QVH655413:QVJ655416 RFD655413:RFF655416 ROZ655413:RPB655416 RYV655413:RYX655416 SIR655413:SIT655416 SSN655413:SSP655416 TCJ655413:TCL655416 TMF655413:TMH655416 TWB655413:TWD655416 UFX655413:UFZ655416 UPT655413:UPV655416 UZP655413:UZR655416 VJL655413:VJN655416 VTH655413:VTJ655416 WDD655413:WDF655416 WMZ655413:WNB655416 WWV655413:WWX655416 AN720949:AP720952 KJ720949:KL720952 UF720949:UH720952 AEB720949:AED720952 ANX720949:ANZ720952 AXT720949:AXV720952 BHP720949:BHR720952 BRL720949:BRN720952 CBH720949:CBJ720952 CLD720949:CLF720952 CUZ720949:CVB720952 DEV720949:DEX720952 DOR720949:DOT720952 DYN720949:DYP720952 EIJ720949:EIL720952 ESF720949:ESH720952 FCB720949:FCD720952 FLX720949:FLZ720952 FVT720949:FVV720952 GFP720949:GFR720952 GPL720949:GPN720952 GZH720949:GZJ720952 HJD720949:HJF720952 HSZ720949:HTB720952 ICV720949:ICX720952 IMR720949:IMT720952 IWN720949:IWP720952 JGJ720949:JGL720952 JQF720949:JQH720952 KAB720949:KAD720952 KJX720949:KJZ720952 KTT720949:KTV720952 LDP720949:LDR720952 LNL720949:LNN720952 LXH720949:LXJ720952 MHD720949:MHF720952 MQZ720949:MRB720952 NAV720949:NAX720952 NKR720949:NKT720952 NUN720949:NUP720952 OEJ720949:OEL720952 OOF720949:OOH720952 OYB720949:OYD720952 PHX720949:PHZ720952 PRT720949:PRV720952 QBP720949:QBR720952 QLL720949:QLN720952 QVH720949:QVJ720952 RFD720949:RFF720952 ROZ720949:RPB720952 RYV720949:RYX720952 SIR720949:SIT720952 SSN720949:SSP720952 TCJ720949:TCL720952 TMF720949:TMH720952 TWB720949:TWD720952 UFX720949:UFZ720952 UPT720949:UPV720952 UZP720949:UZR720952 VJL720949:VJN720952 VTH720949:VTJ720952 WDD720949:WDF720952 WMZ720949:WNB720952 WWV720949:WWX720952 AN786485:AP786488 KJ786485:KL786488 UF786485:UH786488 AEB786485:AED786488 ANX786485:ANZ786488 AXT786485:AXV786488 BHP786485:BHR786488 BRL786485:BRN786488 CBH786485:CBJ786488 CLD786485:CLF786488 CUZ786485:CVB786488 DEV786485:DEX786488 DOR786485:DOT786488 DYN786485:DYP786488 EIJ786485:EIL786488 ESF786485:ESH786488 FCB786485:FCD786488 FLX786485:FLZ786488 FVT786485:FVV786488 GFP786485:GFR786488 GPL786485:GPN786488 GZH786485:GZJ786488 HJD786485:HJF786488 HSZ786485:HTB786488 ICV786485:ICX786488 IMR786485:IMT786488 IWN786485:IWP786488 JGJ786485:JGL786488 JQF786485:JQH786488 KAB786485:KAD786488 KJX786485:KJZ786488 KTT786485:KTV786488 LDP786485:LDR786488 LNL786485:LNN786488 LXH786485:LXJ786488 MHD786485:MHF786488 MQZ786485:MRB786488 NAV786485:NAX786488 NKR786485:NKT786488 NUN786485:NUP786488 OEJ786485:OEL786488 OOF786485:OOH786488 OYB786485:OYD786488 PHX786485:PHZ786488 PRT786485:PRV786488 QBP786485:QBR786488 QLL786485:QLN786488 QVH786485:QVJ786488 RFD786485:RFF786488 ROZ786485:RPB786488 RYV786485:RYX786488 SIR786485:SIT786488 SSN786485:SSP786488 TCJ786485:TCL786488 TMF786485:TMH786488 TWB786485:TWD786488 UFX786485:UFZ786488 UPT786485:UPV786488 UZP786485:UZR786488 VJL786485:VJN786488 VTH786485:VTJ786488 WDD786485:WDF786488 WMZ786485:WNB786488 WWV786485:WWX786488 AN852021:AP852024 KJ852021:KL852024 UF852021:UH852024 AEB852021:AED852024 ANX852021:ANZ852024 AXT852021:AXV852024 BHP852021:BHR852024 BRL852021:BRN852024 CBH852021:CBJ852024 CLD852021:CLF852024 CUZ852021:CVB852024 DEV852021:DEX852024 DOR852021:DOT852024 DYN852021:DYP852024 EIJ852021:EIL852024 ESF852021:ESH852024 FCB852021:FCD852024 FLX852021:FLZ852024 FVT852021:FVV852024 GFP852021:GFR852024 GPL852021:GPN852024 GZH852021:GZJ852024 HJD852021:HJF852024 HSZ852021:HTB852024 ICV852021:ICX852024 IMR852021:IMT852024 IWN852021:IWP852024 JGJ852021:JGL852024 JQF852021:JQH852024 KAB852021:KAD852024 KJX852021:KJZ852024 KTT852021:KTV852024 LDP852021:LDR852024 LNL852021:LNN852024 LXH852021:LXJ852024 MHD852021:MHF852024 MQZ852021:MRB852024 NAV852021:NAX852024 NKR852021:NKT852024 NUN852021:NUP852024 OEJ852021:OEL852024 OOF852021:OOH852024 OYB852021:OYD852024 PHX852021:PHZ852024 PRT852021:PRV852024 QBP852021:QBR852024 QLL852021:QLN852024 QVH852021:QVJ852024 RFD852021:RFF852024 ROZ852021:RPB852024 RYV852021:RYX852024 SIR852021:SIT852024 SSN852021:SSP852024 TCJ852021:TCL852024 TMF852021:TMH852024 TWB852021:TWD852024 UFX852021:UFZ852024 UPT852021:UPV852024 UZP852021:UZR852024 VJL852021:VJN852024 VTH852021:VTJ852024 WDD852021:WDF852024 WMZ852021:WNB852024 WWV852021:WWX852024 AN917557:AP917560 KJ917557:KL917560 UF917557:UH917560 AEB917557:AED917560 ANX917557:ANZ917560 AXT917557:AXV917560 BHP917557:BHR917560 BRL917557:BRN917560 CBH917557:CBJ917560 CLD917557:CLF917560 CUZ917557:CVB917560 DEV917557:DEX917560 DOR917557:DOT917560 DYN917557:DYP917560 EIJ917557:EIL917560 ESF917557:ESH917560 FCB917557:FCD917560 FLX917557:FLZ917560 FVT917557:FVV917560 GFP917557:GFR917560 GPL917557:GPN917560 GZH917557:GZJ917560 HJD917557:HJF917560 HSZ917557:HTB917560 ICV917557:ICX917560 IMR917557:IMT917560 IWN917557:IWP917560 JGJ917557:JGL917560 JQF917557:JQH917560 KAB917557:KAD917560 KJX917557:KJZ917560 KTT917557:KTV917560 LDP917557:LDR917560 LNL917557:LNN917560 LXH917557:LXJ917560 MHD917557:MHF917560 MQZ917557:MRB917560 NAV917557:NAX917560 NKR917557:NKT917560 NUN917557:NUP917560 OEJ917557:OEL917560 OOF917557:OOH917560 OYB917557:OYD917560 PHX917557:PHZ917560 PRT917557:PRV917560 QBP917557:QBR917560 QLL917557:QLN917560 QVH917557:QVJ917560 RFD917557:RFF917560 ROZ917557:RPB917560 RYV917557:RYX917560 SIR917557:SIT917560 SSN917557:SSP917560 TCJ917557:TCL917560 TMF917557:TMH917560 TWB917557:TWD917560 UFX917557:UFZ917560 UPT917557:UPV917560 UZP917557:UZR917560 VJL917557:VJN917560 VTH917557:VTJ917560 WDD917557:WDF917560 WMZ917557:WNB917560 WWV917557:WWX917560 AN983093:AP983096 KJ983093:KL983096 UF983093:UH983096 AEB983093:AED983096 ANX983093:ANZ983096 AXT983093:AXV983096 BHP983093:BHR983096 BRL983093:BRN983096 CBH983093:CBJ983096 CLD983093:CLF983096 CUZ983093:CVB983096 DEV983093:DEX983096 DOR983093:DOT983096 DYN983093:DYP983096 EIJ983093:EIL983096 ESF983093:ESH983096 FCB983093:FCD983096 FLX983093:FLZ983096 FVT983093:FVV983096 GFP983093:GFR983096 GPL983093:GPN983096 GZH983093:GZJ983096 HJD983093:HJF983096 HSZ983093:HTB983096 ICV983093:ICX983096 IMR983093:IMT983096 IWN983093:IWP983096 JGJ983093:JGL983096 JQF983093:JQH983096 KAB983093:KAD983096 KJX983093:KJZ983096 KTT983093:KTV983096 LDP983093:LDR983096 LNL983093:LNN983096 LXH983093:LXJ983096 MHD983093:MHF983096 MQZ983093:MRB983096 NAV983093:NAX983096 NKR983093:NKT983096 NUN983093:NUP983096 OEJ983093:OEL983096 OOF983093:OOH983096 OYB983093:OYD983096 PHX983093:PHZ983096 PRT983093:PRV983096 QBP983093:QBR983096 QLL983093:QLN983096 QVH983093:QVJ983096 RFD983093:RFF983096 ROZ983093:RPB983096 RYV983093:RYX983096 SIR983093:SIT983096 SSN983093:SSP983096 TCJ983093:TCL983096 TMF983093:TMH983096 TWB983093:TWD983096 UFX983093:UFZ983096 UPT983093:UPV983096 UZP983093:UZR983096 VJL983093:VJN983096 VTH983093:VTJ983096 WDD983093:WDF983096 WMZ983093:WNB983096 WWV983093:WWX983096 AW55:AY58 KS55:KU58 UO55:UQ58 AEK55:AEM58 AOG55:AOI58 AYC55:AYE58 BHY55:BIA58 BRU55:BRW58 CBQ55:CBS58 CLM55:CLO58 CVI55:CVK58 DFE55:DFG58 DPA55:DPC58 DYW55:DYY58 EIS55:EIU58 ESO55:ESQ58 FCK55:FCM58 FMG55:FMI58 FWC55:FWE58 GFY55:GGA58 GPU55:GPW58 GZQ55:GZS58 HJM55:HJO58 HTI55:HTK58 IDE55:IDG58 INA55:INC58 IWW55:IWY58 JGS55:JGU58 JQO55:JQQ58 KAK55:KAM58 KKG55:KKI58 KUC55:KUE58 LDY55:LEA58 LNU55:LNW58 LXQ55:LXS58 MHM55:MHO58 MRI55:MRK58 NBE55:NBG58 NLA55:NLC58 NUW55:NUY58 OES55:OEU58 OOO55:OOQ58 OYK55:OYM58 PIG55:PII58 PSC55:PSE58 QBY55:QCA58 QLU55:QLW58 QVQ55:QVS58 RFM55:RFO58 RPI55:RPK58 RZE55:RZG58 SJA55:SJC58 SSW55:SSY58 TCS55:TCU58 TMO55:TMQ58 TWK55:TWM58 UGG55:UGI58 UQC55:UQE58 UZY55:VAA58 VJU55:VJW58 VTQ55:VTS58 WDM55:WDO58 WNI55:WNK58 WXE55:WXG58 AW65589:AY65592 KS65589:KU65592 UO65589:UQ65592 AEK65589:AEM65592 AOG65589:AOI65592 AYC65589:AYE65592 BHY65589:BIA65592 BRU65589:BRW65592 CBQ65589:CBS65592 CLM65589:CLO65592 CVI65589:CVK65592 DFE65589:DFG65592 DPA65589:DPC65592 DYW65589:DYY65592 EIS65589:EIU65592 ESO65589:ESQ65592 FCK65589:FCM65592 FMG65589:FMI65592 FWC65589:FWE65592 GFY65589:GGA65592 GPU65589:GPW65592 GZQ65589:GZS65592 HJM65589:HJO65592 HTI65589:HTK65592 IDE65589:IDG65592 INA65589:INC65592 IWW65589:IWY65592 JGS65589:JGU65592 JQO65589:JQQ65592 KAK65589:KAM65592 KKG65589:KKI65592 KUC65589:KUE65592 LDY65589:LEA65592 LNU65589:LNW65592 LXQ65589:LXS65592 MHM65589:MHO65592 MRI65589:MRK65592 NBE65589:NBG65592 NLA65589:NLC65592 NUW65589:NUY65592 OES65589:OEU65592 OOO65589:OOQ65592 OYK65589:OYM65592 PIG65589:PII65592 PSC65589:PSE65592 QBY65589:QCA65592 QLU65589:QLW65592 QVQ65589:QVS65592 RFM65589:RFO65592 RPI65589:RPK65592 RZE65589:RZG65592 SJA65589:SJC65592 SSW65589:SSY65592 TCS65589:TCU65592 TMO65589:TMQ65592 TWK65589:TWM65592 UGG65589:UGI65592 UQC65589:UQE65592 UZY65589:VAA65592 VJU65589:VJW65592 VTQ65589:VTS65592 WDM65589:WDO65592 WNI65589:WNK65592 WXE65589:WXG65592 AW131125:AY131128 KS131125:KU131128 UO131125:UQ131128 AEK131125:AEM131128 AOG131125:AOI131128 AYC131125:AYE131128 BHY131125:BIA131128 BRU131125:BRW131128 CBQ131125:CBS131128 CLM131125:CLO131128 CVI131125:CVK131128 DFE131125:DFG131128 DPA131125:DPC131128 DYW131125:DYY131128 EIS131125:EIU131128 ESO131125:ESQ131128 FCK131125:FCM131128 FMG131125:FMI131128 FWC131125:FWE131128 GFY131125:GGA131128 GPU131125:GPW131128 GZQ131125:GZS131128 HJM131125:HJO131128 HTI131125:HTK131128 IDE131125:IDG131128 INA131125:INC131128 IWW131125:IWY131128 JGS131125:JGU131128 JQO131125:JQQ131128 KAK131125:KAM131128 KKG131125:KKI131128 KUC131125:KUE131128 LDY131125:LEA131128 LNU131125:LNW131128 LXQ131125:LXS131128 MHM131125:MHO131128 MRI131125:MRK131128 NBE131125:NBG131128 NLA131125:NLC131128 NUW131125:NUY131128 OES131125:OEU131128 OOO131125:OOQ131128 OYK131125:OYM131128 PIG131125:PII131128 PSC131125:PSE131128 QBY131125:QCA131128 QLU131125:QLW131128 QVQ131125:QVS131128 RFM131125:RFO131128 RPI131125:RPK131128 RZE131125:RZG131128 SJA131125:SJC131128 SSW131125:SSY131128 TCS131125:TCU131128 TMO131125:TMQ131128 TWK131125:TWM131128 UGG131125:UGI131128 UQC131125:UQE131128 UZY131125:VAA131128 VJU131125:VJW131128 VTQ131125:VTS131128 WDM131125:WDO131128 WNI131125:WNK131128 WXE131125:WXG131128 AW196661:AY196664 KS196661:KU196664 UO196661:UQ196664 AEK196661:AEM196664 AOG196661:AOI196664 AYC196661:AYE196664 BHY196661:BIA196664 BRU196661:BRW196664 CBQ196661:CBS196664 CLM196661:CLO196664 CVI196661:CVK196664 DFE196661:DFG196664 DPA196661:DPC196664 DYW196661:DYY196664 EIS196661:EIU196664 ESO196661:ESQ196664 FCK196661:FCM196664 FMG196661:FMI196664 FWC196661:FWE196664 GFY196661:GGA196664 GPU196661:GPW196664 GZQ196661:GZS196664 HJM196661:HJO196664 HTI196661:HTK196664 IDE196661:IDG196664 INA196661:INC196664 IWW196661:IWY196664 JGS196661:JGU196664 JQO196661:JQQ196664 KAK196661:KAM196664 KKG196661:KKI196664 KUC196661:KUE196664 LDY196661:LEA196664 LNU196661:LNW196664 LXQ196661:LXS196664 MHM196661:MHO196664 MRI196661:MRK196664 NBE196661:NBG196664 NLA196661:NLC196664 NUW196661:NUY196664 OES196661:OEU196664 OOO196661:OOQ196664 OYK196661:OYM196664 PIG196661:PII196664 PSC196661:PSE196664 QBY196661:QCA196664 QLU196661:QLW196664 QVQ196661:QVS196664 RFM196661:RFO196664 RPI196661:RPK196664 RZE196661:RZG196664 SJA196661:SJC196664 SSW196661:SSY196664 TCS196661:TCU196664 TMO196661:TMQ196664 TWK196661:TWM196664 UGG196661:UGI196664 UQC196661:UQE196664 UZY196661:VAA196664 VJU196661:VJW196664 VTQ196661:VTS196664 WDM196661:WDO196664 WNI196661:WNK196664 WXE196661:WXG196664 AW262197:AY262200 KS262197:KU262200 UO262197:UQ262200 AEK262197:AEM262200 AOG262197:AOI262200 AYC262197:AYE262200 BHY262197:BIA262200 BRU262197:BRW262200 CBQ262197:CBS262200 CLM262197:CLO262200 CVI262197:CVK262200 DFE262197:DFG262200 DPA262197:DPC262200 DYW262197:DYY262200 EIS262197:EIU262200 ESO262197:ESQ262200 FCK262197:FCM262200 FMG262197:FMI262200 FWC262197:FWE262200 GFY262197:GGA262200 GPU262197:GPW262200 GZQ262197:GZS262200 HJM262197:HJO262200 HTI262197:HTK262200 IDE262197:IDG262200 INA262197:INC262200 IWW262197:IWY262200 JGS262197:JGU262200 JQO262197:JQQ262200 KAK262197:KAM262200 KKG262197:KKI262200 KUC262197:KUE262200 LDY262197:LEA262200 LNU262197:LNW262200 LXQ262197:LXS262200 MHM262197:MHO262200 MRI262197:MRK262200 NBE262197:NBG262200 NLA262197:NLC262200 NUW262197:NUY262200 OES262197:OEU262200 OOO262197:OOQ262200 OYK262197:OYM262200 PIG262197:PII262200 PSC262197:PSE262200 QBY262197:QCA262200 QLU262197:QLW262200 QVQ262197:QVS262200 RFM262197:RFO262200 RPI262197:RPK262200 RZE262197:RZG262200 SJA262197:SJC262200 SSW262197:SSY262200 TCS262197:TCU262200 TMO262197:TMQ262200 TWK262197:TWM262200 UGG262197:UGI262200 UQC262197:UQE262200 UZY262197:VAA262200 VJU262197:VJW262200 VTQ262197:VTS262200 WDM262197:WDO262200 WNI262197:WNK262200 WXE262197:WXG262200 AW327733:AY327736 KS327733:KU327736 UO327733:UQ327736 AEK327733:AEM327736 AOG327733:AOI327736 AYC327733:AYE327736 BHY327733:BIA327736 BRU327733:BRW327736 CBQ327733:CBS327736 CLM327733:CLO327736 CVI327733:CVK327736 DFE327733:DFG327736 DPA327733:DPC327736 DYW327733:DYY327736 EIS327733:EIU327736 ESO327733:ESQ327736 FCK327733:FCM327736 FMG327733:FMI327736 FWC327733:FWE327736 GFY327733:GGA327736 GPU327733:GPW327736 GZQ327733:GZS327736 HJM327733:HJO327736 HTI327733:HTK327736 IDE327733:IDG327736 INA327733:INC327736 IWW327733:IWY327736 JGS327733:JGU327736 JQO327733:JQQ327736 KAK327733:KAM327736 KKG327733:KKI327736 KUC327733:KUE327736 LDY327733:LEA327736 LNU327733:LNW327736 LXQ327733:LXS327736 MHM327733:MHO327736 MRI327733:MRK327736 NBE327733:NBG327736 NLA327733:NLC327736 NUW327733:NUY327736 OES327733:OEU327736 OOO327733:OOQ327736 OYK327733:OYM327736 PIG327733:PII327736 PSC327733:PSE327736 QBY327733:QCA327736 QLU327733:QLW327736 QVQ327733:QVS327736 RFM327733:RFO327736 RPI327733:RPK327736 RZE327733:RZG327736 SJA327733:SJC327736 SSW327733:SSY327736 TCS327733:TCU327736 TMO327733:TMQ327736 TWK327733:TWM327736 UGG327733:UGI327736 UQC327733:UQE327736 UZY327733:VAA327736 VJU327733:VJW327736 VTQ327733:VTS327736 WDM327733:WDO327736 WNI327733:WNK327736 WXE327733:WXG327736 AW393269:AY393272 KS393269:KU393272 UO393269:UQ393272 AEK393269:AEM393272 AOG393269:AOI393272 AYC393269:AYE393272 BHY393269:BIA393272 BRU393269:BRW393272 CBQ393269:CBS393272 CLM393269:CLO393272 CVI393269:CVK393272 DFE393269:DFG393272 DPA393269:DPC393272 DYW393269:DYY393272 EIS393269:EIU393272 ESO393269:ESQ393272 FCK393269:FCM393272 FMG393269:FMI393272 FWC393269:FWE393272 GFY393269:GGA393272 GPU393269:GPW393272 GZQ393269:GZS393272 HJM393269:HJO393272 HTI393269:HTK393272 IDE393269:IDG393272 INA393269:INC393272 IWW393269:IWY393272 JGS393269:JGU393272 JQO393269:JQQ393272 KAK393269:KAM393272 KKG393269:KKI393272 KUC393269:KUE393272 LDY393269:LEA393272 LNU393269:LNW393272 LXQ393269:LXS393272 MHM393269:MHO393272 MRI393269:MRK393272 NBE393269:NBG393272 NLA393269:NLC393272 NUW393269:NUY393272 OES393269:OEU393272 OOO393269:OOQ393272 OYK393269:OYM393272 PIG393269:PII393272 PSC393269:PSE393272 QBY393269:QCA393272 QLU393269:QLW393272 QVQ393269:QVS393272 RFM393269:RFO393272 RPI393269:RPK393272 RZE393269:RZG393272 SJA393269:SJC393272 SSW393269:SSY393272 TCS393269:TCU393272 TMO393269:TMQ393272 TWK393269:TWM393272 UGG393269:UGI393272 UQC393269:UQE393272 UZY393269:VAA393272 VJU393269:VJW393272 VTQ393269:VTS393272 WDM393269:WDO393272 WNI393269:WNK393272 WXE393269:WXG393272 AW458805:AY458808 KS458805:KU458808 UO458805:UQ458808 AEK458805:AEM458808 AOG458805:AOI458808 AYC458805:AYE458808 BHY458805:BIA458808 BRU458805:BRW458808 CBQ458805:CBS458808 CLM458805:CLO458808 CVI458805:CVK458808 DFE458805:DFG458808 DPA458805:DPC458808 DYW458805:DYY458808 EIS458805:EIU458808 ESO458805:ESQ458808 FCK458805:FCM458808 FMG458805:FMI458808 FWC458805:FWE458808 GFY458805:GGA458808 GPU458805:GPW458808 GZQ458805:GZS458808 HJM458805:HJO458808 HTI458805:HTK458808 IDE458805:IDG458808 INA458805:INC458808 IWW458805:IWY458808 JGS458805:JGU458808 JQO458805:JQQ458808 KAK458805:KAM458808 KKG458805:KKI458808 KUC458805:KUE458808 LDY458805:LEA458808 LNU458805:LNW458808 LXQ458805:LXS458808 MHM458805:MHO458808 MRI458805:MRK458808 NBE458805:NBG458808 NLA458805:NLC458808 NUW458805:NUY458808 OES458805:OEU458808 OOO458805:OOQ458808 OYK458805:OYM458808 PIG458805:PII458808 PSC458805:PSE458808 QBY458805:QCA458808 QLU458805:QLW458808 QVQ458805:QVS458808 RFM458805:RFO458808 RPI458805:RPK458808 RZE458805:RZG458808 SJA458805:SJC458808 SSW458805:SSY458808 TCS458805:TCU458808 TMO458805:TMQ458808 TWK458805:TWM458808 UGG458805:UGI458808 UQC458805:UQE458808 UZY458805:VAA458808 VJU458805:VJW458808 VTQ458805:VTS458808 WDM458805:WDO458808 WNI458805:WNK458808 WXE458805:WXG458808 AW524341:AY524344 KS524341:KU524344 UO524341:UQ524344 AEK524341:AEM524344 AOG524341:AOI524344 AYC524341:AYE524344 BHY524341:BIA524344 BRU524341:BRW524344 CBQ524341:CBS524344 CLM524341:CLO524344 CVI524341:CVK524344 DFE524341:DFG524344 DPA524341:DPC524344 DYW524341:DYY524344 EIS524341:EIU524344 ESO524341:ESQ524344 FCK524341:FCM524344 FMG524341:FMI524344 FWC524341:FWE524344 GFY524341:GGA524344 GPU524341:GPW524344 GZQ524341:GZS524344 HJM524341:HJO524344 HTI524341:HTK524344 IDE524341:IDG524344 INA524341:INC524344 IWW524341:IWY524344 JGS524341:JGU524344 JQO524341:JQQ524344 KAK524341:KAM524344 KKG524341:KKI524344 KUC524341:KUE524344 LDY524341:LEA524344 LNU524341:LNW524344 LXQ524341:LXS524344 MHM524341:MHO524344 MRI524341:MRK524344 NBE524341:NBG524344 NLA524341:NLC524344 NUW524341:NUY524344 OES524341:OEU524344 OOO524341:OOQ524344 OYK524341:OYM524344 PIG524341:PII524344 PSC524341:PSE524344 QBY524341:QCA524344 QLU524341:QLW524344 QVQ524341:QVS524344 RFM524341:RFO524344 RPI524341:RPK524344 RZE524341:RZG524344 SJA524341:SJC524344 SSW524341:SSY524344 TCS524341:TCU524344 TMO524341:TMQ524344 TWK524341:TWM524344 UGG524341:UGI524344 UQC524341:UQE524344 UZY524341:VAA524344 VJU524341:VJW524344 VTQ524341:VTS524344 WDM524341:WDO524344 WNI524341:WNK524344 WXE524341:WXG524344 AW589877:AY589880 KS589877:KU589880 UO589877:UQ589880 AEK589877:AEM589880 AOG589877:AOI589880 AYC589877:AYE589880 BHY589877:BIA589880 BRU589877:BRW589880 CBQ589877:CBS589880 CLM589877:CLO589880 CVI589877:CVK589880 DFE589877:DFG589880 DPA589877:DPC589880 DYW589877:DYY589880 EIS589877:EIU589880 ESO589877:ESQ589880 FCK589877:FCM589880 FMG589877:FMI589880 FWC589877:FWE589880 GFY589877:GGA589880 GPU589877:GPW589880 GZQ589877:GZS589880 HJM589877:HJO589880 HTI589877:HTK589880 IDE589877:IDG589880 INA589877:INC589880 IWW589877:IWY589880 JGS589877:JGU589880 JQO589877:JQQ589880 KAK589877:KAM589880 KKG589877:KKI589880 KUC589877:KUE589880 LDY589877:LEA589880 LNU589877:LNW589880 LXQ589877:LXS589880 MHM589877:MHO589880 MRI589877:MRK589880 NBE589877:NBG589880 NLA589877:NLC589880 NUW589877:NUY589880 OES589877:OEU589880 OOO589877:OOQ589880 OYK589877:OYM589880 PIG589877:PII589880 PSC589877:PSE589880 QBY589877:QCA589880 QLU589877:QLW589880 QVQ589877:QVS589880 RFM589877:RFO589880 RPI589877:RPK589880 RZE589877:RZG589880 SJA589877:SJC589880 SSW589877:SSY589880 TCS589877:TCU589880 TMO589877:TMQ589880 TWK589877:TWM589880 UGG589877:UGI589880 UQC589877:UQE589880 UZY589877:VAA589880 VJU589877:VJW589880 VTQ589877:VTS589880 WDM589877:WDO589880 WNI589877:WNK589880 WXE589877:WXG589880 AW655413:AY655416 KS655413:KU655416 UO655413:UQ655416 AEK655413:AEM655416 AOG655413:AOI655416 AYC655413:AYE655416 BHY655413:BIA655416 BRU655413:BRW655416 CBQ655413:CBS655416 CLM655413:CLO655416 CVI655413:CVK655416 DFE655413:DFG655416 DPA655413:DPC655416 DYW655413:DYY655416 EIS655413:EIU655416 ESO655413:ESQ655416 FCK655413:FCM655416 FMG655413:FMI655416 FWC655413:FWE655416 GFY655413:GGA655416 GPU655413:GPW655416 GZQ655413:GZS655416 HJM655413:HJO655416 HTI655413:HTK655416 IDE655413:IDG655416 INA655413:INC655416 IWW655413:IWY655416 JGS655413:JGU655416 JQO655413:JQQ655416 KAK655413:KAM655416 KKG655413:KKI655416 KUC655413:KUE655416 LDY655413:LEA655416 LNU655413:LNW655416 LXQ655413:LXS655416 MHM655413:MHO655416 MRI655413:MRK655416 NBE655413:NBG655416 NLA655413:NLC655416 NUW655413:NUY655416 OES655413:OEU655416 OOO655413:OOQ655416 OYK655413:OYM655416 PIG655413:PII655416 PSC655413:PSE655416 QBY655413:QCA655416 QLU655413:QLW655416 QVQ655413:QVS655416 RFM655413:RFO655416 RPI655413:RPK655416 RZE655413:RZG655416 SJA655413:SJC655416 SSW655413:SSY655416 TCS655413:TCU655416 TMO655413:TMQ655416 TWK655413:TWM655416 UGG655413:UGI655416 UQC655413:UQE655416 UZY655413:VAA655416 VJU655413:VJW655416 VTQ655413:VTS655416 WDM655413:WDO655416 WNI655413:WNK655416 WXE655413:WXG655416 AW720949:AY720952 KS720949:KU720952 UO720949:UQ720952 AEK720949:AEM720952 AOG720949:AOI720952 AYC720949:AYE720952 BHY720949:BIA720952 BRU720949:BRW720952 CBQ720949:CBS720952 CLM720949:CLO720952 CVI720949:CVK720952 DFE720949:DFG720952 DPA720949:DPC720952 DYW720949:DYY720952 EIS720949:EIU720952 ESO720949:ESQ720952 FCK720949:FCM720952 FMG720949:FMI720952 FWC720949:FWE720952 GFY720949:GGA720952 GPU720949:GPW720952 GZQ720949:GZS720952 HJM720949:HJO720952 HTI720949:HTK720952 IDE720949:IDG720952 INA720949:INC720952 IWW720949:IWY720952 JGS720949:JGU720952 JQO720949:JQQ720952 KAK720949:KAM720952 KKG720949:KKI720952 KUC720949:KUE720952 LDY720949:LEA720952 LNU720949:LNW720952 LXQ720949:LXS720952 MHM720949:MHO720952 MRI720949:MRK720952 NBE720949:NBG720952 NLA720949:NLC720952 NUW720949:NUY720952 OES720949:OEU720952 OOO720949:OOQ720952 OYK720949:OYM720952 PIG720949:PII720952 PSC720949:PSE720952 QBY720949:QCA720952 QLU720949:QLW720952 QVQ720949:QVS720952 RFM720949:RFO720952 RPI720949:RPK720952 RZE720949:RZG720952 SJA720949:SJC720952 SSW720949:SSY720952 TCS720949:TCU720952 TMO720949:TMQ720952 TWK720949:TWM720952 UGG720949:UGI720952 UQC720949:UQE720952 UZY720949:VAA720952 VJU720949:VJW720952 VTQ720949:VTS720952 WDM720949:WDO720952 WNI720949:WNK720952 WXE720949:WXG720952 AW786485:AY786488 KS786485:KU786488 UO786485:UQ786488 AEK786485:AEM786488 AOG786485:AOI786488 AYC786485:AYE786488 BHY786485:BIA786488 BRU786485:BRW786488 CBQ786485:CBS786488 CLM786485:CLO786488 CVI786485:CVK786488 DFE786485:DFG786488 DPA786485:DPC786488 DYW786485:DYY786488 EIS786485:EIU786488 ESO786485:ESQ786488 FCK786485:FCM786488 FMG786485:FMI786488 FWC786485:FWE786488 GFY786485:GGA786488 GPU786485:GPW786488 GZQ786485:GZS786488 HJM786485:HJO786488 HTI786485:HTK786488 IDE786485:IDG786488 INA786485:INC786488 IWW786485:IWY786488 JGS786485:JGU786488 JQO786485:JQQ786488 KAK786485:KAM786488 KKG786485:KKI786488 KUC786485:KUE786488 LDY786485:LEA786488 LNU786485:LNW786488 LXQ786485:LXS786488 MHM786485:MHO786488 MRI786485:MRK786488 NBE786485:NBG786488 NLA786485:NLC786488 NUW786485:NUY786488 OES786485:OEU786488 OOO786485:OOQ786488 OYK786485:OYM786488 PIG786485:PII786488 PSC786485:PSE786488 QBY786485:QCA786488 QLU786485:QLW786488 QVQ786485:QVS786488 RFM786485:RFO786488 RPI786485:RPK786488 RZE786485:RZG786488 SJA786485:SJC786488 SSW786485:SSY786488 TCS786485:TCU786488 TMO786485:TMQ786488 TWK786485:TWM786488 UGG786485:UGI786488 UQC786485:UQE786488 UZY786485:VAA786488 VJU786485:VJW786488 VTQ786485:VTS786488 WDM786485:WDO786488 WNI786485:WNK786488 WXE786485:WXG786488 AW852021:AY852024 KS852021:KU852024 UO852021:UQ852024 AEK852021:AEM852024 AOG852021:AOI852024 AYC852021:AYE852024 BHY852021:BIA852024 BRU852021:BRW852024 CBQ852021:CBS852024 CLM852021:CLO852024 CVI852021:CVK852024 DFE852021:DFG852024 DPA852021:DPC852024 DYW852021:DYY852024 EIS852021:EIU852024 ESO852021:ESQ852024 FCK852021:FCM852024 FMG852021:FMI852024 FWC852021:FWE852024 GFY852021:GGA852024 GPU852021:GPW852024 GZQ852021:GZS852024 HJM852021:HJO852024 HTI852021:HTK852024 IDE852021:IDG852024 INA852021:INC852024 IWW852021:IWY852024 JGS852021:JGU852024 JQO852021:JQQ852024 KAK852021:KAM852024 KKG852021:KKI852024 KUC852021:KUE852024 LDY852021:LEA852024 LNU852021:LNW852024 LXQ852021:LXS852024 MHM852021:MHO852024 MRI852021:MRK852024 NBE852021:NBG852024 NLA852021:NLC852024 NUW852021:NUY852024 OES852021:OEU852024 OOO852021:OOQ852024 OYK852021:OYM852024 PIG852021:PII852024 PSC852021:PSE852024 QBY852021:QCA852024 QLU852021:QLW852024 QVQ852021:QVS852024 RFM852021:RFO852024 RPI852021:RPK852024 RZE852021:RZG852024 SJA852021:SJC852024 SSW852021:SSY852024 TCS852021:TCU852024 TMO852021:TMQ852024 TWK852021:TWM852024 UGG852021:UGI852024 UQC852021:UQE852024 UZY852021:VAA852024 VJU852021:VJW852024 VTQ852021:VTS852024 WDM852021:WDO852024 WNI852021:WNK852024 WXE852021:WXG852024 AW917557:AY917560 KS917557:KU917560 UO917557:UQ917560 AEK917557:AEM917560 AOG917557:AOI917560 AYC917557:AYE917560 BHY917557:BIA917560 BRU917557:BRW917560 CBQ917557:CBS917560 CLM917557:CLO917560 CVI917557:CVK917560 DFE917557:DFG917560 DPA917557:DPC917560 DYW917557:DYY917560 EIS917557:EIU917560 ESO917557:ESQ917560 FCK917557:FCM917560 FMG917557:FMI917560 FWC917557:FWE917560 GFY917557:GGA917560 GPU917557:GPW917560 GZQ917557:GZS917560 HJM917557:HJO917560 HTI917557:HTK917560 IDE917557:IDG917560 INA917557:INC917560 IWW917557:IWY917560 JGS917557:JGU917560 JQO917557:JQQ917560 KAK917557:KAM917560 KKG917557:KKI917560 KUC917557:KUE917560 LDY917557:LEA917560 LNU917557:LNW917560 LXQ917557:LXS917560 MHM917557:MHO917560 MRI917557:MRK917560 NBE917557:NBG917560 NLA917557:NLC917560 NUW917557:NUY917560 OES917557:OEU917560 OOO917557:OOQ917560 OYK917557:OYM917560 PIG917557:PII917560 PSC917557:PSE917560 QBY917557:QCA917560 QLU917557:QLW917560 QVQ917557:QVS917560 RFM917557:RFO917560 RPI917557:RPK917560 RZE917557:RZG917560 SJA917557:SJC917560 SSW917557:SSY917560 TCS917557:TCU917560 TMO917557:TMQ917560 TWK917557:TWM917560 UGG917557:UGI917560 UQC917557:UQE917560 UZY917557:VAA917560 VJU917557:VJW917560 VTQ917557:VTS917560 WDM917557:WDO917560 WNI917557:WNK917560 WXE917557:WXG917560 AW983093:AY983096 KS983093:KU983096 UO983093:UQ983096 AEK983093:AEM983096 AOG983093:AOI983096 AYC983093:AYE983096 BHY983093:BIA983096 BRU983093:BRW983096 CBQ983093:CBS983096 CLM983093:CLO983096 CVI983093:CVK983096 DFE983093:DFG983096 DPA983093:DPC983096 DYW983093:DYY983096 EIS983093:EIU983096 ESO983093:ESQ983096 FCK983093:FCM983096 FMG983093:FMI983096 FWC983093:FWE983096 GFY983093:GGA983096 GPU983093:GPW983096 GZQ983093:GZS983096 HJM983093:HJO983096 HTI983093:HTK983096 IDE983093:IDG983096 INA983093:INC983096 IWW983093:IWY983096 JGS983093:JGU983096 JQO983093:JQQ983096 KAK983093:KAM983096 KKG983093:KKI983096 KUC983093:KUE983096 LDY983093:LEA983096 LNU983093:LNW983096 LXQ983093:LXS983096 MHM983093:MHO983096 MRI983093:MRK983096 NBE983093:NBG983096 NLA983093:NLC983096 NUW983093:NUY983096 OES983093:OEU983096 OOO983093:OOQ983096 OYK983093:OYM983096 PIG983093:PII983096 PSC983093:PSE983096 QBY983093:QCA983096 QLU983093:QLW983096 QVQ983093:QVS983096 RFM983093:RFO983096 RPI983093:RPK983096 RZE983093:RZG983096 SJA983093:SJC983096 SSW983093:SSY983096 TCS983093:TCU983096 TMO983093:TMQ983096 TWK983093:TWM983096 UGG983093:UGI983096 UQC983093:UQE983096 UZY983093:VAA983096 VJU983093:VJW983096 VTQ983093:VTS983096 WDM983093:WDO983096 WNI983093:WNK983096 WXE983093:WXG983096" xr:uid="{00000000-0002-0000-0A00-000003000000}">
      <formula1>"■,□"</formula1>
    </dataValidation>
    <dataValidation type="whole" allowBlank="1" showInputMessage="1" showErrorMessage="1" error="入力した請求額に誤りがあります。" sqref="AB16:AU18" xr:uid="{23BBD0C8-13B3-4153-8C74-8C0905D100BC}">
      <formula1>500000</formula1>
      <formula2>1600000</formula2>
    </dataValidation>
  </dataValidations>
  <printOptions horizontalCentered="1"/>
  <pageMargins left="0.78740157480314965" right="0.39370078740157483" top="0.47244094488188981" bottom="0.47244094488188981" header="0.31496062992125984" footer="0.19685039370078741"/>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CU910"/>
  <sheetViews>
    <sheetView showGridLines="0" view="pageBreakPreview" topLeftCell="A9" zoomScaleNormal="100" zoomScaleSheetLayoutView="100" workbookViewId="0">
      <selection activeCell="AN33" sqref="AN33:AQ34"/>
    </sheetView>
  </sheetViews>
  <sheetFormatPr defaultColWidth="1.26953125" defaultRowHeight="9" customHeight="1"/>
  <cols>
    <col min="1" max="1" width="5.7265625" style="66" customWidth="1"/>
    <col min="2" max="50" width="1.26953125" style="66"/>
    <col min="51" max="51" width="2.36328125" style="66" bestFit="1" customWidth="1"/>
    <col min="52" max="74" width="1.26953125" style="66"/>
    <col min="75" max="90" width="2.7265625" style="66" customWidth="1"/>
    <col min="91" max="99" width="2.7265625" style="66" hidden="1" customWidth="1"/>
    <col min="100" max="131" width="2.7265625" style="66" customWidth="1"/>
    <col min="132" max="256" width="1.26953125" style="66"/>
    <col min="257" max="257" width="6" style="66" customWidth="1"/>
    <col min="258" max="306" width="1.26953125" style="66"/>
    <col min="307" max="307" width="2.36328125" style="66" bestFit="1" customWidth="1"/>
    <col min="308" max="512" width="1.26953125" style="66"/>
    <col min="513" max="513" width="6" style="66" customWidth="1"/>
    <col min="514" max="562" width="1.26953125" style="66"/>
    <col min="563" max="563" width="2.36328125" style="66" bestFit="1" customWidth="1"/>
    <col min="564" max="768" width="1.26953125" style="66"/>
    <col min="769" max="769" width="6" style="66" customWidth="1"/>
    <col min="770" max="818" width="1.26953125" style="66"/>
    <col min="819" max="819" width="2.36328125" style="66" bestFit="1" customWidth="1"/>
    <col min="820" max="1024" width="1.26953125" style="66"/>
    <col min="1025" max="1025" width="6" style="66" customWidth="1"/>
    <col min="1026" max="1074" width="1.26953125" style="66"/>
    <col min="1075" max="1075" width="2.36328125" style="66" bestFit="1" customWidth="1"/>
    <col min="1076" max="1280" width="1.26953125" style="66"/>
    <col min="1281" max="1281" width="6" style="66" customWidth="1"/>
    <col min="1282" max="1330" width="1.26953125" style="66"/>
    <col min="1331" max="1331" width="2.36328125" style="66" bestFit="1" customWidth="1"/>
    <col min="1332" max="1536" width="1.26953125" style="66"/>
    <col min="1537" max="1537" width="6" style="66" customWidth="1"/>
    <col min="1538" max="1586" width="1.26953125" style="66"/>
    <col min="1587" max="1587" width="2.36328125" style="66" bestFit="1" customWidth="1"/>
    <col min="1588" max="1792" width="1.26953125" style="66"/>
    <col min="1793" max="1793" width="6" style="66" customWidth="1"/>
    <col min="1794" max="1842" width="1.26953125" style="66"/>
    <col min="1843" max="1843" width="2.36328125" style="66" bestFit="1" customWidth="1"/>
    <col min="1844" max="2048" width="1.26953125" style="66"/>
    <col min="2049" max="2049" width="6" style="66" customWidth="1"/>
    <col min="2050" max="2098" width="1.26953125" style="66"/>
    <col min="2099" max="2099" width="2.36328125" style="66" bestFit="1" customWidth="1"/>
    <col min="2100" max="2304" width="1.26953125" style="66"/>
    <col min="2305" max="2305" width="6" style="66" customWidth="1"/>
    <col min="2306" max="2354" width="1.26953125" style="66"/>
    <col min="2355" max="2355" width="2.36328125" style="66" bestFit="1" customWidth="1"/>
    <col min="2356" max="2560" width="1.26953125" style="66"/>
    <col min="2561" max="2561" width="6" style="66" customWidth="1"/>
    <col min="2562" max="2610" width="1.26953125" style="66"/>
    <col min="2611" max="2611" width="2.36328125" style="66" bestFit="1" customWidth="1"/>
    <col min="2612" max="2816" width="1.26953125" style="66"/>
    <col min="2817" max="2817" width="6" style="66" customWidth="1"/>
    <col min="2818" max="2866" width="1.26953125" style="66"/>
    <col min="2867" max="2867" width="2.36328125" style="66" bestFit="1" customWidth="1"/>
    <col min="2868" max="3072" width="1.26953125" style="66"/>
    <col min="3073" max="3073" width="6" style="66" customWidth="1"/>
    <col min="3074" max="3122" width="1.26953125" style="66"/>
    <col min="3123" max="3123" width="2.36328125" style="66" bestFit="1" customWidth="1"/>
    <col min="3124" max="3328" width="1.26953125" style="66"/>
    <col min="3329" max="3329" width="6" style="66" customWidth="1"/>
    <col min="3330" max="3378" width="1.26953125" style="66"/>
    <col min="3379" max="3379" width="2.36328125" style="66" bestFit="1" customWidth="1"/>
    <col min="3380" max="3584" width="1.26953125" style="66"/>
    <col min="3585" max="3585" width="6" style="66" customWidth="1"/>
    <col min="3586" max="3634" width="1.26953125" style="66"/>
    <col min="3635" max="3635" width="2.36328125" style="66" bestFit="1" customWidth="1"/>
    <col min="3636" max="3840" width="1.26953125" style="66"/>
    <col min="3841" max="3841" width="6" style="66" customWidth="1"/>
    <col min="3842" max="3890" width="1.26953125" style="66"/>
    <col min="3891" max="3891" width="2.36328125" style="66" bestFit="1" customWidth="1"/>
    <col min="3892" max="4096" width="1.26953125" style="66"/>
    <col min="4097" max="4097" width="6" style="66" customWidth="1"/>
    <col min="4098" max="4146" width="1.26953125" style="66"/>
    <col min="4147" max="4147" width="2.36328125" style="66" bestFit="1" customWidth="1"/>
    <col min="4148" max="4352" width="1.26953125" style="66"/>
    <col min="4353" max="4353" width="6" style="66" customWidth="1"/>
    <col min="4354" max="4402" width="1.26953125" style="66"/>
    <col min="4403" max="4403" width="2.36328125" style="66" bestFit="1" customWidth="1"/>
    <col min="4404" max="4608" width="1.26953125" style="66"/>
    <col min="4609" max="4609" width="6" style="66" customWidth="1"/>
    <col min="4610" max="4658" width="1.26953125" style="66"/>
    <col min="4659" max="4659" width="2.36328125" style="66" bestFit="1" customWidth="1"/>
    <col min="4660" max="4864" width="1.26953125" style="66"/>
    <col min="4865" max="4865" width="6" style="66" customWidth="1"/>
    <col min="4866" max="4914" width="1.26953125" style="66"/>
    <col min="4915" max="4915" width="2.36328125" style="66" bestFit="1" customWidth="1"/>
    <col min="4916" max="5120" width="1.26953125" style="66"/>
    <col min="5121" max="5121" width="6" style="66" customWidth="1"/>
    <col min="5122" max="5170" width="1.26953125" style="66"/>
    <col min="5171" max="5171" width="2.36328125" style="66" bestFit="1" customWidth="1"/>
    <col min="5172" max="5376" width="1.26953125" style="66"/>
    <col min="5377" max="5377" width="6" style="66" customWidth="1"/>
    <col min="5378" max="5426" width="1.26953125" style="66"/>
    <col min="5427" max="5427" width="2.36328125" style="66" bestFit="1" customWidth="1"/>
    <col min="5428" max="5632" width="1.26953125" style="66"/>
    <col min="5633" max="5633" width="6" style="66" customWidth="1"/>
    <col min="5634" max="5682" width="1.26953125" style="66"/>
    <col min="5683" max="5683" width="2.36328125" style="66" bestFit="1" customWidth="1"/>
    <col min="5684" max="5888" width="1.26953125" style="66"/>
    <col min="5889" max="5889" width="6" style="66" customWidth="1"/>
    <col min="5890" max="5938" width="1.26953125" style="66"/>
    <col min="5939" max="5939" width="2.36328125" style="66" bestFit="1" customWidth="1"/>
    <col min="5940" max="6144" width="1.26953125" style="66"/>
    <col min="6145" max="6145" width="6" style="66" customWidth="1"/>
    <col min="6146" max="6194" width="1.26953125" style="66"/>
    <col min="6195" max="6195" width="2.36328125" style="66" bestFit="1" customWidth="1"/>
    <col min="6196" max="6400" width="1.26953125" style="66"/>
    <col min="6401" max="6401" width="6" style="66" customWidth="1"/>
    <col min="6402" max="6450" width="1.26953125" style="66"/>
    <col min="6451" max="6451" width="2.36328125" style="66" bestFit="1" customWidth="1"/>
    <col min="6452" max="6656" width="1.26953125" style="66"/>
    <col min="6657" max="6657" width="6" style="66" customWidth="1"/>
    <col min="6658" max="6706" width="1.26953125" style="66"/>
    <col min="6707" max="6707" width="2.36328125" style="66" bestFit="1" customWidth="1"/>
    <col min="6708" max="6912" width="1.26953125" style="66"/>
    <col min="6913" max="6913" width="6" style="66" customWidth="1"/>
    <col min="6914" max="6962" width="1.26953125" style="66"/>
    <col min="6963" max="6963" width="2.36328125" style="66" bestFit="1" customWidth="1"/>
    <col min="6964" max="7168" width="1.26953125" style="66"/>
    <col min="7169" max="7169" width="6" style="66" customWidth="1"/>
    <col min="7170" max="7218" width="1.26953125" style="66"/>
    <col min="7219" max="7219" width="2.36328125" style="66" bestFit="1" customWidth="1"/>
    <col min="7220" max="7424" width="1.26953125" style="66"/>
    <col min="7425" max="7425" width="6" style="66" customWidth="1"/>
    <col min="7426" max="7474" width="1.26953125" style="66"/>
    <col min="7475" max="7475" width="2.36328125" style="66" bestFit="1" customWidth="1"/>
    <col min="7476" max="7680" width="1.26953125" style="66"/>
    <col min="7681" max="7681" width="6" style="66" customWidth="1"/>
    <col min="7682" max="7730" width="1.26953125" style="66"/>
    <col min="7731" max="7731" width="2.36328125" style="66" bestFit="1" customWidth="1"/>
    <col min="7732" max="7936" width="1.26953125" style="66"/>
    <col min="7937" max="7937" width="6" style="66" customWidth="1"/>
    <col min="7938" max="7986" width="1.26953125" style="66"/>
    <col min="7987" max="7987" width="2.36328125" style="66" bestFit="1" customWidth="1"/>
    <col min="7988" max="8192" width="1.26953125" style="66"/>
    <col min="8193" max="8193" width="6" style="66" customWidth="1"/>
    <col min="8194" max="8242" width="1.26953125" style="66"/>
    <col min="8243" max="8243" width="2.36328125" style="66" bestFit="1" customWidth="1"/>
    <col min="8244" max="8448" width="1.26953125" style="66"/>
    <col min="8449" max="8449" width="6" style="66" customWidth="1"/>
    <col min="8450" max="8498" width="1.26953125" style="66"/>
    <col min="8499" max="8499" width="2.36328125" style="66" bestFit="1" customWidth="1"/>
    <col min="8500" max="8704" width="1.26953125" style="66"/>
    <col min="8705" max="8705" width="6" style="66" customWidth="1"/>
    <col min="8706" max="8754" width="1.26953125" style="66"/>
    <col min="8755" max="8755" width="2.36328125" style="66" bestFit="1" customWidth="1"/>
    <col min="8756" max="8960" width="1.26953125" style="66"/>
    <col min="8961" max="8961" width="6" style="66" customWidth="1"/>
    <col min="8962" max="9010" width="1.26953125" style="66"/>
    <col min="9011" max="9011" width="2.36328125" style="66" bestFit="1" customWidth="1"/>
    <col min="9012" max="9216" width="1.26953125" style="66"/>
    <col min="9217" max="9217" width="6" style="66" customWidth="1"/>
    <col min="9218" max="9266" width="1.26953125" style="66"/>
    <col min="9267" max="9267" width="2.36328125" style="66" bestFit="1" customWidth="1"/>
    <col min="9268" max="9472" width="1.26953125" style="66"/>
    <col min="9473" max="9473" width="6" style="66" customWidth="1"/>
    <col min="9474" max="9522" width="1.26953125" style="66"/>
    <col min="9523" max="9523" width="2.36328125" style="66" bestFit="1" customWidth="1"/>
    <col min="9524" max="9728" width="1.26953125" style="66"/>
    <col min="9729" max="9729" width="6" style="66" customWidth="1"/>
    <col min="9730" max="9778" width="1.26953125" style="66"/>
    <col min="9779" max="9779" width="2.36328125" style="66" bestFit="1" customWidth="1"/>
    <col min="9780" max="9984" width="1.26953125" style="66"/>
    <col min="9985" max="9985" width="6" style="66" customWidth="1"/>
    <col min="9986" max="10034" width="1.26953125" style="66"/>
    <col min="10035" max="10035" width="2.36328125" style="66" bestFit="1" customWidth="1"/>
    <col min="10036" max="10240" width="1.26953125" style="66"/>
    <col min="10241" max="10241" width="6" style="66" customWidth="1"/>
    <col min="10242" max="10290" width="1.26953125" style="66"/>
    <col min="10291" max="10291" width="2.36328125" style="66" bestFit="1" customWidth="1"/>
    <col min="10292" max="10496" width="1.26953125" style="66"/>
    <col min="10497" max="10497" width="6" style="66" customWidth="1"/>
    <col min="10498" max="10546" width="1.26953125" style="66"/>
    <col min="10547" max="10547" width="2.36328125" style="66" bestFit="1" customWidth="1"/>
    <col min="10548" max="10752" width="1.26953125" style="66"/>
    <col min="10753" max="10753" width="6" style="66" customWidth="1"/>
    <col min="10754" max="10802" width="1.26953125" style="66"/>
    <col min="10803" max="10803" width="2.36328125" style="66" bestFit="1" customWidth="1"/>
    <col min="10804" max="11008" width="1.26953125" style="66"/>
    <col min="11009" max="11009" width="6" style="66" customWidth="1"/>
    <col min="11010" max="11058" width="1.26953125" style="66"/>
    <col min="11059" max="11059" width="2.36328125" style="66" bestFit="1" customWidth="1"/>
    <col min="11060" max="11264" width="1.26953125" style="66"/>
    <col min="11265" max="11265" width="6" style="66" customWidth="1"/>
    <col min="11266" max="11314" width="1.26953125" style="66"/>
    <col min="11315" max="11315" width="2.36328125" style="66" bestFit="1" customWidth="1"/>
    <col min="11316" max="11520" width="1.26953125" style="66"/>
    <col min="11521" max="11521" width="6" style="66" customWidth="1"/>
    <col min="11522" max="11570" width="1.26953125" style="66"/>
    <col min="11571" max="11571" width="2.36328125" style="66" bestFit="1" customWidth="1"/>
    <col min="11572" max="11776" width="1.26953125" style="66"/>
    <col min="11777" max="11777" width="6" style="66" customWidth="1"/>
    <col min="11778" max="11826" width="1.26953125" style="66"/>
    <col min="11827" max="11827" width="2.36328125" style="66" bestFit="1" customWidth="1"/>
    <col min="11828" max="12032" width="1.26953125" style="66"/>
    <col min="12033" max="12033" width="6" style="66" customWidth="1"/>
    <col min="12034" max="12082" width="1.26953125" style="66"/>
    <col min="12083" max="12083" width="2.36328125" style="66" bestFit="1" customWidth="1"/>
    <col min="12084" max="12288" width="1.26953125" style="66"/>
    <col min="12289" max="12289" width="6" style="66" customWidth="1"/>
    <col min="12290" max="12338" width="1.26953125" style="66"/>
    <col min="12339" max="12339" width="2.36328125" style="66" bestFit="1" customWidth="1"/>
    <col min="12340" max="12544" width="1.26953125" style="66"/>
    <col min="12545" max="12545" width="6" style="66" customWidth="1"/>
    <col min="12546" max="12594" width="1.26953125" style="66"/>
    <col min="12595" max="12595" width="2.36328125" style="66" bestFit="1" customWidth="1"/>
    <col min="12596" max="12800" width="1.26953125" style="66"/>
    <col min="12801" max="12801" width="6" style="66" customWidth="1"/>
    <col min="12802" max="12850" width="1.26953125" style="66"/>
    <col min="12851" max="12851" width="2.36328125" style="66" bestFit="1" customWidth="1"/>
    <col min="12852" max="13056" width="1.26953125" style="66"/>
    <col min="13057" max="13057" width="6" style="66" customWidth="1"/>
    <col min="13058" max="13106" width="1.26953125" style="66"/>
    <col min="13107" max="13107" width="2.36328125" style="66" bestFit="1" customWidth="1"/>
    <col min="13108" max="13312" width="1.26953125" style="66"/>
    <col min="13313" max="13313" width="6" style="66" customWidth="1"/>
    <col min="13314" max="13362" width="1.26953125" style="66"/>
    <col min="13363" max="13363" width="2.36328125" style="66" bestFit="1" customWidth="1"/>
    <col min="13364" max="13568" width="1.26953125" style="66"/>
    <col min="13569" max="13569" width="6" style="66" customWidth="1"/>
    <col min="13570" max="13618" width="1.26953125" style="66"/>
    <col min="13619" max="13619" width="2.36328125" style="66" bestFit="1" customWidth="1"/>
    <col min="13620" max="13824" width="1.26953125" style="66"/>
    <col min="13825" max="13825" width="6" style="66" customWidth="1"/>
    <col min="13826" max="13874" width="1.26953125" style="66"/>
    <col min="13875" max="13875" width="2.36328125" style="66" bestFit="1" customWidth="1"/>
    <col min="13876" max="14080" width="1.26953125" style="66"/>
    <col min="14081" max="14081" width="6" style="66" customWidth="1"/>
    <col min="14082" max="14130" width="1.26953125" style="66"/>
    <col min="14131" max="14131" width="2.36328125" style="66" bestFit="1" customWidth="1"/>
    <col min="14132" max="14336" width="1.26953125" style="66"/>
    <col min="14337" max="14337" width="6" style="66" customWidth="1"/>
    <col min="14338" max="14386" width="1.26953125" style="66"/>
    <col min="14387" max="14387" width="2.36328125" style="66" bestFit="1" customWidth="1"/>
    <col min="14388" max="14592" width="1.26953125" style="66"/>
    <col min="14593" max="14593" width="6" style="66" customWidth="1"/>
    <col min="14594" max="14642" width="1.26953125" style="66"/>
    <col min="14643" max="14643" width="2.36328125" style="66" bestFit="1" customWidth="1"/>
    <col min="14644" max="14848" width="1.26953125" style="66"/>
    <col min="14849" max="14849" width="6" style="66" customWidth="1"/>
    <col min="14850" max="14898" width="1.26953125" style="66"/>
    <col min="14899" max="14899" width="2.36328125" style="66" bestFit="1" customWidth="1"/>
    <col min="14900" max="15104" width="1.26953125" style="66"/>
    <col min="15105" max="15105" width="6" style="66" customWidth="1"/>
    <col min="15106" max="15154" width="1.26953125" style="66"/>
    <col min="15155" max="15155" width="2.36328125" style="66" bestFit="1" customWidth="1"/>
    <col min="15156" max="15360" width="1.26953125" style="66"/>
    <col min="15361" max="15361" width="6" style="66" customWidth="1"/>
    <col min="15362" max="15410" width="1.26953125" style="66"/>
    <col min="15411" max="15411" width="2.36328125" style="66" bestFit="1" customWidth="1"/>
    <col min="15412" max="15616" width="1.26953125" style="66"/>
    <col min="15617" max="15617" width="6" style="66" customWidth="1"/>
    <col min="15618" max="15666" width="1.26953125" style="66"/>
    <col min="15667" max="15667" width="2.36328125" style="66" bestFit="1" customWidth="1"/>
    <col min="15668" max="15872" width="1.26953125" style="66"/>
    <col min="15873" max="15873" width="6" style="66" customWidth="1"/>
    <col min="15874" max="15922" width="1.26953125" style="66"/>
    <col min="15923" max="15923" width="2.36328125" style="66" bestFit="1" customWidth="1"/>
    <col min="15924" max="16128" width="1.26953125" style="66"/>
    <col min="16129" max="16129" width="6" style="66" customWidth="1"/>
    <col min="16130" max="16178" width="1.26953125" style="66"/>
    <col min="16179" max="16179" width="2.36328125" style="66" bestFit="1" customWidth="1"/>
    <col min="16180" max="16384" width="1.26953125" style="66"/>
  </cols>
  <sheetData>
    <row r="1" spans="1:96" ht="34.9" customHeight="1"/>
    <row r="2" spans="1:96" ht="7.15" customHeight="1">
      <c r="A2" s="422"/>
    </row>
    <row r="3" spans="1:96" s="69" customFormat="1" ht="8.15" customHeight="1">
      <c r="A3" s="1550" t="s">
        <v>392</v>
      </c>
      <c r="B3" s="1"/>
      <c r="C3" s="1"/>
      <c r="D3" s="1"/>
      <c r="E3" s="1827" t="s">
        <v>159</v>
      </c>
      <c r="F3" s="1827"/>
      <c r="G3" s="1827"/>
      <c r="H3" s="1827"/>
      <c r="I3" s="1827"/>
      <c r="J3" s="1827"/>
      <c r="K3" s="1827"/>
      <c r="L3" s="1827"/>
      <c r="M3" s="1827"/>
      <c r="N3" s="1827"/>
      <c r="O3" s="1828" t="str">
        <f>'様式７(高度省エネ型)'!CM8</f>
        <v>0325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96" s="69" customFormat="1" ht="8.15"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96" ht="9" customHeight="1">
      <c r="A5" s="1550"/>
    </row>
    <row r="6" spans="1:96" ht="6" customHeight="1">
      <c r="A6" s="1550"/>
    </row>
    <row r="7" spans="1:96" ht="9" customHeight="1">
      <c r="C7" s="2806" t="s">
        <v>287</v>
      </c>
      <c r="D7" s="2806"/>
      <c r="E7" s="2806"/>
      <c r="F7" s="2806"/>
      <c r="G7" s="2806"/>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row>
    <row r="8" spans="1:96" ht="9" customHeight="1">
      <c r="C8" s="2806"/>
      <c r="D8" s="2806"/>
      <c r="E8" s="2806"/>
      <c r="F8" s="2806"/>
      <c r="G8" s="2806"/>
      <c r="H8" s="2806"/>
      <c r="I8" s="2806"/>
      <c r="J8" s="2806"/>
      <c r="K8" s="2806"/>
      <c r="L8" s="2806"/>
      <c r="M8" s="2806"/>
      <c r="N8" s="2806"/>
      <c r="O8" s="2806"/>
      <c r="P8" s="2806"/>
      <c r="Q8" s="2806"/>
      <c r="R8" s="2806"/>
      <c r="S8" s="2806"/>
      <c r="T8" s="2806"/>
      <c r="U8" s="2806"/>
      <c r="V8" s="2806"/>
      <c r="W8" s="2806"/>
      <c r="X8" s="2806"/>
      <c r="Y8" s="2806"/>
      <c r="Z8" s="2806"/>
      <c r="AA8" s="2806"/>
      <c r="AB8" s="2806"/>
      <c r="AC8" s="2806"/>
      <c r="AD8" s="2806"/>
      <c r="AE8" s="2806"/>
      <c r="AF8" s="2806"/>
      <c r="AG8" s="2806"/>
      <c r="AH8" s="2806"/>
      <c r="AI8" s="2806"/>
      <c r="AJ8" s="2806"/>
      <c r="AK8" s="2806"/>
      <c r="AL8" s="2806"/>
      <c r="AM8" s="2806"/>
      <c r="AN8" s="2806"/>
      <c r="AO8" s="2806"/>
      <c r="AP8" s="2806"/>
      <c r="AQ8" s="2806"/>
      <c r="AR8" s="2806"/>
      <c r="AS8" s="2806"/>
      <c r="AT8" s="2806"/>
      <c r="AU8" s="2806"/>
      <c r="AV8" s="2806"/>
      <c r="AW8" s="2806"/>
      <c r="AX8" s="2806"/>
      <c r="AY8" s="2806"/>
      <c r="AZ8" s="2806"/>
      <c r="BA8" s="2806"/>
      <c r="BB8" s="2806"/>
      <c r="BC8" s="2806"/>
      <c r="BD8" s="2806"/>
      <c r="BE8" s="2806"/>
      <c r="BF8" s="2806"/>
      <c r="BG8" s="2806"/>
      <c r="BH8" s="2806"/>
      <c r="BI8" s="2806"/>
      <c r="BJ8" s="2806"/>
      <c r="BK8" s="2806"/>
      <c r="BL8" s="2806"/>
      <c r="BM8" s="2806"/>
      <c r="BN8" s="2806"/>
      <c r="BO8" s="2806"/>
      <c r="BP8" s="2806"/>
      <c r="BQ8" s="2806"/>
      <c r="BR8" s="2806"/>
      <c r="BS8" s="2806"/>
      <c r="BT8" s="2806"/>
      <c r="BU8" s="2806"/>
      <c r="CQ8" s="66">
        <v>1</v>
      </c>
      <c r="CR8" s="66">
        <v>1</v>
      </c>
    </row>
    <row r="9" spans="1:96" s="67" customFormat="1" ht="9" customHeight="1">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CQ9" s="66">
        <v>2</v>
      </c>
      <c r="CR9" s="66">
        <v>2</v>
      </c>
    </row>
    <row r="10" spans="1:96" s="274" customFormat="1" ht="9" customHeight="1">
      <c r="CQ10" s="66">
        <v>3</v>
      </c>
      <c r="CR10" s="66">
        <v>3</v>
      </c>
    </row>
    <row r="11" spans="1:96" s="274" customFormat="1" ht="9" customHeight="1">
      <c r="CQ11" s="66">
        <v>4</v>
      </c>
      <c r="CR11" s="66">
        <v>4</v>
      </c>
    </row>
    <row r="12" spans="1:96" s="274" customFormat="1" ht="9" customHeight="1">
      <c r="CQ12" s="66">
        <v>5</v>
      </c>
      <c r="CR12" s="66">
        <v>5</v>
      </c>
    </row>
    <row r="13" spans="1:96" s="274" customFormat="1" ht="9" customHeight="1">
      <c r="AK13" s="2800" t="s">
        <v>252</v>
      </c>
      <c r="AL13" s="2800"/>
      <c r="AM13" s="2800"/>
      <c r="AN13" s="2800"/>
      <c r="AO13" s="2800"/>
      <c r="AP13" s="2800"/>
      <c r="AQ13" s="2800"/>
      <c r="AR13" s="2800"/>
      <c r="AS13" s="2800"/>
      <c r="AT13" s="2800"/>
      <c r="AU13" s="2800"/>
      <c r="AV13" s="2800"/>
      <c r="AW13" s="2800"/>
      <c r="AX13" s="2801"/>
      <c r="AY13" s="2804" t="s">
        <v>511</v>
      </c>
      <c r="AZ13" s="2804"/>
      <c r="BA13" s="2804"/>
      <c r="BB13" s="2804"/>
      <c r="BC13" s="2803"/>
      <c r="BD13" s="2803"/>
      <c r="BE13" s="2803"/>
      <c r="BF13" s="2802" t="s">
        <v>108</v>
      </c>
      <c r="BG13" s="2802"/>
      <c r="BH13" s="2803"/>
      <c r="BI13" s="2803"/>
      <c r="BJ13" s="2803"/>
      <c r="BK13" s="2802" t="s">
        <v>109</v>
      </c>
      <c r="BL13" s="2802"/>
      <c r="BM13" s="2803"/>
      <c r="BN13" s="2803"/>
      <c r="BO13" s="2803"/>
      <c r="BP13" s="2802" t="s">
        <v>110</v>
      </c>
      <c r="BQ13" s="2802"/>
      <c r="BR13" s="250"/>
      <c r="CQ13" s="66">
        <v>6</v>
      </c>
      <c r="CR13" s="66">
        <v>6</v>
      </c>
    </row>
    <row r="14" spans="1:96" s="274" customFormat="1" ht="9" customHeight="1">
      <c r="AK14" s="2800"/>
      <c r="AL14" s="2800"/>
      <c r="AM14" s="2800"/>
      <c r="AN14" s="2800"/>
      <c r="AO14" s="2800"/>
      <c r="AP14" s="2800"/>
      <c r="AQ14" s="2800"/>
      <c r="AR14" s="2800"/>
      <c r="AS14" s="2800"/>
      <c r="AT14" s="2800"/>
      <c r="AU14" s="2800"/>
      <c r="AV14" s="2800"/>
      <c r="AW14" s="2800"/>
      <c r="AX14" s="2801"/>
      <c r="AY14" s="2804"/>
      <c r="AZ14" s="2804"/>
      <c r="BA14" s="2804"/>
      <c r="BB14" s="2804"/>
      <c r="BC14" s="2803"/>
      <c r="BD14" s="2803"/>
      <c r="BE14" s="2803"/>
      <c r="BF14" s="2802"/>
      <c r="BG14" s="2802"/>
      <c r="BH14" s="2803"/>
      <c r="BI14" s="2803"/>
      <c r="BJ14" s="2803"/>
      <c r="BK14" s="2802"/>
      <c r="BL14" s="2802"/>
      <c r="BM14" s="2803"/>
      <c r="BN14" s="2803"/>
      <c r="BO14" s="2803"/>
      <c r="BP14" s="2802"/>
      <c r="BQ14" s="2802"/>
      <c r="BR14" s="250"/>
      <c r="CQ14" s="66">
        <v>7</v>
      </c>
      <c r="CR14" s="66">
        <v>7</v>
      </c>
    </row>
    <row r="15" spans="1:96" s="67" customFormat="1" ht="9" customHeight="1">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CQ15" s="66">
        <v>8</v>
      </c>
      <c r="CR15" s="66">
        <v>8</v>
      </c>
    </row>
    <row r="16" spans="1:96" s="274" customFormat="1" ht="9" customHeight="1">
      <c r="C16" s="2799" t="s">
        <v>347</v>
      </c>
      <c r="D16" s="2799"/>
      <c r="E16" s="2799"/>
      <c r="F16" s="2799"/>
      <c r="G16" s="2799"/>
      <c r="H16" s="2799"/>
      <c r="I16" s="2799"/>
      <c r="J16" s="2799"/>
      <c r="K16" s="2799"/>
      <c r="L16" s="2799"/>
      <c r="M16" s="2799"/>
      <c r="N16" s="2799"/>
      <c r="O16" s="2799"/>
      <c r="P16" s="2799"/>
      <c r="Q16" s="2799"/>
      <c r="R16" s="2799"/>
      <c r="S16" s="2799"/>
      <c r="T16" s="2799"/>
      <c r="U16" s="2799"/>
      <c r="V16" s="2799"/>
      <c r="W16" s="2799"/>
      <c r="X16" s="2799"/>
      <c r="Y16" s="2799"/>
      <c r="Z16" s="2799"/>
      <c r="AA16" s="2799"/>
      <c r="AB16" s="2799"/>
      <c r="AC16" s="2799"/>
      <c r="AD16" s="2799"/>
      <c r="AE16" s="2799"/>
      <c r="AF16" s="2799"/>
      <c r="AG16" s="2799"/>
      <c r="AH16" s="2799"/>
      <c r="AI16" s="2799"/>
      <c r="AJ16" s="2799"/>
      <c r="AK16" s="2799"/>
      <c r="AL16" s="2799"/>
      <c r="AM16" s="2799"/>
      <c r="AN16" s="2799"/>
      <c r="AO16" s="2799"/>
      <c r="AP16" s="2799"/>
      <c r="AQ16" s="2799"/>
      <c r="AR16" s="2799"/>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c r="BP16" s="2799"/>
      <c r="BQ16" s="2799"/>
      <c r="BR16" s="2799"/>
      <c r="BS16" s="2799"/>
      <c r="BT16" s="2799"/>
      <c r="BU16" s="2799"/>
      <c r="CQ16" s="66">
        <v>9</v>
      </c>
      <c r="CR16" s="66">
        <v>9</v>
      </c>
    </row>
    <row r="17" spans="2:96" s="274" customFormat="1" ht="9" customHeight="1">
      <c r="C17" s="2799"/>
      <c r="D17" s="2799"/>
      <c r="E17" s="2799"/>
      <c r="F17" s="2799"/>
      <c r="G17" s="2799"/>
      <c r="H17" s="2799"/>
      <c r="I17" s="2799"/>
      <c r="J17" s="2799"/>
      <c r="K17" s="2799"/>
      <c r="L17" s="2799"/>
      <c r="M17" s="2799"/>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799"/>
      <c r="AP17" s="2799"/>
      <c r="AQ17" s="2799"/>
      <c r="AR17" s="2799"/>
      <c r="AS17" s="2799"/>
      <c r="AT17" s="2799"/>
      <c r="AU17" s="2799"/>
      <c r="AV17" s="2799"/>
      <c r="AW17" s="2799"/>
      <c r="AX17" s="2799"/>
      <c r="AY17" s="2799"/>
      <c r="AZ17" s="2799"/>
      <c r="BA17" s="2799"/>
      <c r="BB17" s="2799"/>
      <c r="BC17" s="2799"/>
      <c r="BD17" s="2799"/>
      <c r="BE17" s="2799"/>
      <c r="BF17" s="2799"/>
      <c r="BG17" s="2799"/>
      <c r="BH17" s="2799"/>
      <c r="BI17" s="2799"/>
      <c r="BJ17" s="2799"/>
      <c r="BK17" s="2799"/>
      <c r="BL17" s="2799"/>
      <c r="BM17" s="2799"/>
      <c r="BN17" s="2799"/>
      <c r="BO17" s="2799"/>
      <c r="BP17" s="2799"/>
      <c r="BQ17" s="2799"/>
      <c r="BR17" s="2799"/>
      <c r="BS17" s="2799"/>
      <c r="BT17" s="2799"/>
      <c r="BU17" s="2799"/>
      <c r="CQ17" s="66">
        <v>10</v>
      </c>
      <c r="CR17" s="66">
        <v>10</v>
      </c>
    </row>
    <row r="18" spans="2:96" s="67" customFormat="1" ht="9" customHeight="1">
      <c r="B18" s="274"/>
      <c r="C18" s="2799"/>
      <c r="D18" s="2799"/>
      <c r="E18" s="2799"/>
      <c r="F18" s="2799"/>
      <c r="G18" s="2799"/>
      <c r="H18" s="2799"/>
      <c r="I18" s="2799"/>
      <c r="J18" s="2799"/>
      <c r="K18" s="2799"/>
      <c r="L18" s="2799"/>
      <c r="M18" s="2799"/>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799"/>
      <c r="AZ18" s="2799"/>
      <c r="BA18" s="2799"/>
      <c r="BB18" s="2799"/>
      <c r="BC18" s="2799"/>
      <c r="BD18" s="2799"/>
      <c r="BE18" s="2799"/>
      <c r="BF18" s="2799"/>
      <c r="BG18" s="2799"/>
      <c r="BH18" s="2799"/>
      <c r="BI18" s="2799"/>
      <c r="BJ18" s="2799"/>
      <c r="BK18" s="2799"/>
      <c r="BL18" s="2799"/>
      <c r="BM18" s="2799"/>
      <c r="BN18" s="2799"/>
      <c r="BO18" s="2799"/>
      <c r="BP18" s="2799"/>
      <c r="BQ18" s="2799"/>
      <c r="BR18" s="2799"/>
      <c r="BS18" s="2799"/>
      <c r="BT18" s="2799"/>
      <c r="BU18" s="2799"/>
      <c r="CQ18" s="66">
        <v>11</v>
      </c>
      <c r="CR18" s="66">
        <v>11</v>
      </c>
    </row>
    <row r="19" spans="2:96" s="274" customFormat="1" ht="9" customHeight="1">
      <c r="C19" s="2799"/>
      <c r="D19" s="2799"/>
      <c r="E19" s="2799"/>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799"/>
      <c r="AK19" s="2799"/>
      <c r="AL19" s="2799"/>
      <c r="AM19" s="2799"/>
      <c r="AN19" s="2799"/>
      <c r="AO19" s="2799"/>
      <c r="AP19" s="2799"/>
      <c r="AQ19" s="2799"/>
      <c r="AR19" s="2799"/>
      <c r="AS19" s="2799"/>
      <c r="AT19" s="2799"/>
      <c r="AU19" s="2799"/>
      <c r="AV19" s="2799"/>
      <c r="AW19" s="2799"/>
      <c r="AX19" s="2799"/>
      <c r="AY19" s="2799"/>
      <c r="AZ19" s="2799"/>
      <c r="BA19" s="2799"/>
      <c r="BB19" s="2799"/>
      <c r="BC19" s="2799"/>
      <c r="BD19" s="2799"/>
      <c r="BE19" s="2799"/>
      <c r="BF19" s="2799"/>
      <c r="BG19" s="2799"/>
      <c r="BH19" s="2799"/>
      <c r="BI19" s="2799"/>
      <c r="BJ19" s="2799"/>
      <c r="BK19" s="2799"/>
      <c r="BL19" s="2799"/>
      <c r="BM19" s="2799"/>
      <c r="BN19" s="2799"/>
      <c r="BO19" s="2799"/>
      <c r="BP19" s="2799"/>
      <c r="BQ19" s="2799"/>
      <c r="BR19" s="2799"/>
      <c r="BS19" s="2799"/>
      <c r="BT19" s="2799"/>
      <c r="BU19" s="2799"/>
      <c r="CQ19" s="66">
        <v>12</v>
      </c>
      <c r="CR19" s="66">
        <v>12</v>
      </c>
    </row>
    <row r="20" spans="2:96" s="274" customFormat="1" ht="9" customHeight="1">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CQ20" s="66"/>
      <c r="CR20" s="66">
        <v>13</v>
      </c>
    </row>
    <row r="21" spans="2:96" s="274" customFormat="1" ht="9" customHeight="1">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CQ21" s="66"/>
      <c r="CR21" s="66">
        <v>14</v>
      </c>
    </row>
    <row r="22" spans="2:96" s="67" customFormat="1" ht="9" customHeight="1">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CQ22" s="66"/>
      <c r="CR22" s="66">
        <v>15</v>
      </c>
    </row>
    <row r="23" spans="2:96" s="67" customFormat="1" ht="12" customHeight="1">
      <c r="C23" s="2807" t="s">
        <v>101</v>
      </c>
      <c r="D23" s="2807"/>
      <c r="E23" s="2807"/>
      <c r="F23" s="2807"/>
      <c r="G23" s="2835"/>
      <c r="H23" s="2835"/>
      <c r="I23" s="2835"/>
      <c r="J23" s="2835"/>
      <c r="K23" s="2837" t="s">
        <v>102</v>
      </c>
      <c r="L23" s="2837"/>
      <c r="M23" s="2837"/>
      <c r="N23" s="2837"/>
      <c r="O23" s="2837"/>
      <c r="P23" s="2839" t="s">
        <v>103</v>
      </c>
      <c r="Q23" s="2841"/>
      <c r="R23" s="2841"/>
      <c r="S23" s="2841"/>
      <c r="T23" s="2841"/>
      <c r="U23" s="2841"/>
      <c r="V23" s="2841"/>
      <c r="W23" s="2841"/>
      <c r="X23" s="2841"/>
      <c r="Y23" s="2841"/>
      <c r="Z23" s="2841"/>
      <c r="AA23" s="2807" t="s">
        <v>185</v>
      </c>
      <c r="AC23" s="2809" t="s">
        <v>186</v>
      </c>
      <c r="AD23" s="2809"/>
      <c r="AE23" s="2809"/>
      <c r="AF23" s="2835"/>
      <c r="AG23" s="2835"/>
      <c r="AH23" s="2835"/>
      <c r="AI23" s="2835"/>
      <c r="AJ23" s="2807" t="s">
        <v>104</v>
      </c>
      <c r="AK23" s="2807"/>
      <c r="AL23" s="2847"/>
      <c r="AM23" s="2847"/>
      <c r="AN23" s="2847"/>
      <c r="AO23" s="2847"/>
      <c r="AP23" s="2847"/>
      <c r="AQ23" s="2847"/>
      <c r="AR23" s="2847"/>
      <c r="AS23" s="2847"/>
      <c r="AT23" s="2847"/>
      <c r="AU23" s="2847"/>
      <c r="AV23" s="2807" t="s">
        <v>105</v>
      </c>
      <c r="AW23" s="2807"/>
      <c r="AX23" s="397"/>
      <c r="AY23" s="2797" t="s">
        <v>106</v>
      </c>
      <c r="AZ23" s="2797"/>
      <c r="BA23" s="2797"/>
      <c r="BB23" s="2845"/>
      <c r="BC23" s="2845"/>
      <c r="BD23" s="2845"/>
      <c r="BE23" s="2845"/>
      <c r="BF23" s="2845"/>
      <c r="BG23" s="2845"/>
      <c r="BH23" s="2845"/>
      <c r="BI23" s="2845"/>
      <c r="BJ23" s="2845"/>
      <c r="BK23" s="2845"/>
      <c r="BL23" s="2845"/>
      <c r="BM23" s="2845"/>
      <c r="BN23" s="2845"/>
      <c r="BO23" s="2845"/>
      <c r="BP23" s="2845"/>
      <c r="BQ23" s="2843" t="s">
        <v>107</v>
      </c>
      <c r="BR23" s="2843"/>
      <c r="BS23" s="2843"/>
      <c r="BT23" s="2843"/>
      <c r="CQ23" s="66"/>
      <c r="CR23" s="66">
        <v>16</v>
      </c>
    </row>
    <row r="24" spans="2:96" s="67" customFormat="1" ht="12" customHeight="1">
      <c r="C24" s="2808"/>
      <c r="D24" s="2808"/>
      <c r="E24" s="2808"/>
      <c r="F24" s="2808"/>
      <c r="G24" s="2836"/>
      <c r="H24" s="2836"/>
      <c r="I24" s="2836"/>
      <c r="J24" s="2836"/>
      <c r="K24" s="2838"/>
      <c r="L24" s="2838"/>
      <c r="M24" s="2838"/>
      <c r="N24" s="2838"/>
      <c r="O24" s="2838"/>
      <c r="P24" s="2840"/>
      <c r="Q24" s="2842"/>
      <c r="R24" s="2842"/>
      <c r="S24" s="2842"/>
      <c r="T24" s="2842"/>
      <c r="U24" s="2842"/>
      <c r="V24" s="2842"/>
      <c r="W24" s="2842"/>
      <c r="X24" s="2842"/>
      <c r="Y24" s="2842"/>
      <c r="Z24" s="2842"/>
      <c r="AA24" s="2808"/>
      <c r="AB24" s="251"/>
      <c r="AC24" s="2810"/>
      <c r="AD24" s="2810"/>
      <c r="AE24" s="2810"/>
      <c r="AF24" s="2836"/>
      <c r="AG24" s="2836"/>
      <c r="AH24" s="2836"/>
      <c r="AI24" s="2836"/>
      <c r="AJ24" s="2808"/>
      <c r="AK24" s="2808"/>
      <c r="AL24" s="2848"/>
      <c r="AM24" s="2848"/>
      <c r="AN24" s="2848"/>
      <c r="AO24" s="2848"/>
      <c r="AP24" s="2848"/>
      <c r="AQ24" s="2848"/>
      <c r="AR24" s="2848"/>
      <c r="AS24" s="2848"/>
      <c r="AT24" s="2848"/>
      <c r="AU24" s="2848"/>
      <c r="AV24" s="2808"/>
      <c r="AW24" s="2808"/>
      <c r="AX24" s="398"/>
      <c r="AY24" s="2798"/>
      <c r="AZ24" s="2798"/>
      <c r="BA24" s="2798"/>
      <c r="BB24" s="2846"/>
      <c r="BC24" s="2846"/>
      <c r="BD24" s="2846"/>
      <c r="BE24" s="2846"/>
      <c r="BF24" s="2846"/>
      <c r="BG24" s="2846"/>
      <c r="BH24" s="2846"/>
      <c r="BI24" s="2846"/>
      <c r="BJ24" s="2846"/>
      <c r="BK24" s="2846"/>
      <c r="BL24" s="2846"/>
      <c r="BM24" s="2846"/>
      <c r="BN24" s="2846"/>
      <c r="BO24" s="2846"/>
      <c r="BP24" s="2846"/>
      <c r="BQ24" s="2844"/>
      <c r="BR24" s="2844"/>
      <c r="BS24" s="2844"/>
      <c r="BT24" s="2844"/>
      <c r="CQ24" s="66"/>
      <c r="CR24" s="66">
        <v>17</v>
      </c>
    </row>
    <row r="25" spans="2:96" s="67" customFormat="1" ht="9" customHeight="1">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CQ25" s="66"/>
      <c r="CR25" s="66">
        <v>18</v>
      </c>
    </row>
    <row r="26" spans="2:96" s="67" customFormat="1" ht="5.25" customHeight="1">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CQ26" s="66"/>
      <c r="CR26" s="66">
        <v>19</v>
      </c>
    </row>
    <row r="27" spans="2:96" s="67" customFormat="1" ht="5.25" customHeight="1">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CQ27" s="66"/>
      <c r="CR27" s="66">
        <v>20</v>
      </c>
    </row>
    <row r="28" spans="2:96" s="67" customFormat="1" ht="5.25" customHeight="1">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CQ28" s="66"/>
      <c r="CR28" s="66">
        <v>21</v>
      </c>
    </row>
    <row r="29" spans="2:96" s="67" customFormat="1" ht="5.25" customHeight="1">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CQ29" s="66"/>
      <c r="CR29" s="66">
        <v>22</v>
      </c>
    </row>
    <row r="30" spans="2:96" s="67" customFormat="1" ht="9" customHeight="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CR30" s="66">
        <v>23</v>
      </c>
    </row>
    <row r="31" spans="2:96" s="67" customFormat="1" ht="9" customHeight="1">
      <c r="B31" s="2824" t="s">
        <v>187</v>
      </c>
      <c r="C31" s="2824"/>
      <c r="D31" s="2824"/>
      <c r="E31" s="2824"/>
      <c r="F31" s="2824"/>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2824"/>
      <c r="BB31" s="2824"/>
      <c r="BC31" s="2824"/>
      <c r="BD31" s="2824"/>
      <c r="BE31" s="2824"/>
      <c r="BF31" s="2824"/>
      <c r="BG31" s="2824"/>
      <c r="BH31" s="2824"/>
      <c r="BI31" s="2824"/>
      <c r="BJ31" s="2824"/>
      <c r="BK31" s="2824"/>
      <c r="BL31" s="2824"/>
      <c r="BM31" s="2824"/>
      <c r="BN31" s="2824"/>
      <c r="BO31" s="2824"/>
      <c r="BP31" s="2824"/>
      <c r="BQ31" s="2824"/>
      <c r="BR31" s="2824"/>
      <c r="BS31" s="2824"/>
      <c r="BT31" s="2824"/>
      <c r="BU31" s="2824"/>
      <c r="CR31" s="66">
        <v>24</v>
      </c>
    </row>
    <row r="32" spans="2:96" s="67" customFormat="1" ht="9" customHeight="1" thickBot="1">
      <c r="B32" s="2824"/>
      <c r="C32" s="2824"/>
      <c r="D32" s="2824"/>
      <c r="E32" s="2824"/>
      <c r="F32" s="2824"/>
      <c r="G32" s="2824"/>
      <c r="H32" s="2824"/>
      <c r="I32" s="2824"/>
      <c r="J32" s="2824"/>
      <c r="K32" s="2824"/>
      <c r="L32" s="2824"/>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2824"/>
      <c r="BB32" s="2824"/>
      <c r="BC32" s="2824"/>
      <c r="BD32" s="2824"/>
      <c r="BE32" s="2824"/>
      <c r="BF32" s="2824"/>
      <c r="BG32" s="2824"/>
      <c r="BH32" s="2824"/>
      <c r="BI32" s="2824"/>
      <c r="BJ32" s="2824"/>
      <c r="BK32" s="2824"/>
      <c r="BL32" s="2824"/>
      <c r="BM32" s="2824"/>
      <c r="BN32" s="2824"/>
      <c r="BO32" s="2824"/>
      <c r="BP32" s="2824"/>
      <c r="BQ32" s="2824"/>
      <c r="BR32" s="2824"/>
      <c r="BS32" s="2824"/>
      <c r="BT32" s="2824"/>
      <c r="BU32" s="2824"/>
      <c r="CR32" s="66">
        <v>25</v>
      </c>
    </row>
    <row r="33" spans="2:96" s="67" customFormat="1" ht="15" customHeight="1">
      <c r="C33" s="2825" t="s">
        <v>188</v>
      </c>
      <c r="D33" s="2826"/>
      <c r="E33" s="2826"/>
      <c r="F33" s="2826"/>
      <c r="G33" s="2826"/>
      <c r="H33" s="2826"/>
      <c r="I33" s="2826"/>
      <c r="J33" s="2826"/>
      <c r="K33" s="2826"/>
      <c r="L33" s="2826"/>
      <c r="M33" s="2827"/>
      <c r="N33" s="2825" t="s">
        <v>189</v>
      </c>
      <c r="O33" s="2826"/>
      <c r="P33" s="2826"/>
      <c r="Q33" s="2826"/>
      <c r="R33" s="2826"/>
      <c r="S33" s="2826"/>
      <c r="T33" s="2826"/>
      <c r="U33" s="2826"/>
      <c r="V33" s="2826"/>
      <c r="W33" s="2826"/>
      <c r="X33" s="2826"/>
      <c r="Y33" s="2818"/>
      <c r="Z33" s="2819"/>
      <c r="AA33" s="2819"/>
      <c r="AB33" s="2831"/>
      <c r="AC33" s="2833" t="s">
        <v>190</v>
      </c>
      <c r="AD33" s="2826"/>
      <c r="AE33" s="2826"/>
      <c r="AF33" s="2826"/>
      <c r="AG33" s="2826"/>
      <c r="AH33" s="2826"/>
      <c r="AI33" s="2826"/>
      <c r="AJ33" s="2826"/>
      <c r="AK33" s="2826"/>
      <c r="AL33" s="2826"/>
      <c r="AM33" s="2826"/>
      <c r="AN33" s="2818"/>
      <c r="AO33" s="2819"/>
      <c r="AP33" s="2819"/>
      <c r="AQ33" s="2831"/>
      <c r="AR33" s="2833" t="s">
        <v>191</v>
      </c>
      <c r="AS33" s="2826"/>
      <c r="AT33" s="2826"/>
      <c r="AU33" s="2826"/>
      <c r="AV33" s="2826"/>
      <c r="AW33" s="2826"/>
      <c r="AX33" s="2826"/>
      <c r="AY33" s="2826"/>
      <c r="AZ33" s="2826"/>
      <c r="BA33" s="2826"/>
      <c r="BB33" s="2818"/>
      <c r="BC33" s="2819"/>
      <c r="BD33" s="2819"/>
      <c r="BE33" s="2831"/>
      <c r="BF33" s="2833" t="s">
        <v>192</v>
      </c>
      <c r="BG33" s="2826"/>
      <c r="BH33" s="2826"/>
      <c r="BI33" s="2826"/>
      <c r="BJ33" s="2826"/>
      <c r="BK33" s="2826"/>
      <c r="BL33" s="2826"/>
      <c r="BM33" s="2826"/>
      <c r="BN33" s="2826"/>
      <c r="BO33" s="2826"/>
      <c r="BP33" s="2826"/>
      <c r="BQ33" s="2818"/>
      <c r="BR33" s="2819"/>
      <c r="BS33" s="2819"/>
      <c r="BT33" s="2820"/>
      <c r="BU33" s="252"/>
      <c r="CR33" s="66">
        <v>26</v>
      </c>
    </row>
    <row r="34" spans="2:96" s="67" customFormat="1" ht="15" customHeight="1" thickBot="1">
      <c r="C34" s="2828"/>
      <c r="D34" s="2829"/>
      <c r="E34" s="2829"/>
      <c r="F34" s="2829"/>
      <c r="G34" s="2829"/>
      <c r="H34" s="2829"/>
      <c r="I34" s="2829"/>
      <c r="J34" s="2829"/>
      <c r="K34" s="2829"/>
      <c r="L34" s="2829"/>
      <c r="M34" s="2830"/>
      <c r="N34" s="2828"/>
      <c r="O34" s="2829"/>
      <c r="P34" s="2829"/>
      <c r="Q34" s="2829"/>
      <c r="R34" s="2829"/>
      <c r="S34" s="2829"/>
      <c r="T34" s="2829"/>
      <c r="U34" s="2829"/>
      <c r="V34" s="2829"/>
      <c r="W34" s="2829"/>
      <c r="X34" s="2829"/>
      <c r="Y34" s="2821"/>
      <c r="Z34" s="2822"/>
      <c r="AA34" s="2822"/>
      <c r="AB34" s="2832"/>
      <c r="AC34" s="2834"/>
      <c r="AD34" s="2829"/>
      <c r="AE34" s="2829"/>
      <c r="AF34" s="2829"/>
      <c r="AG34" s="2829"/>
      <c r="AH34" s="2829"/>
      <c r="AI34" s="2829"/>
      <c r="AJ34" s="2829"/>
      <c r="AK34" s="2829"/>
      <c r="AL34" s="2829"/>
      <c r="AM34" s="2829"/>
      <c r="AN34" s="2821"/>
      <c r="AO34" s="2822"/>
      <c r="AP34" s="2822"/>
      <c r="AQ34" s="2832"/>
      <c r="AR34" s="2834"/>
      <c r="AS34" s="2829"/>
      <c r="AT34" s="2829"/>
      <c r="AU34" s="2829"/>
      <c r="AV34" s="2829"/>
      <c r="AW34" s="2829"/>
      <c r="AX34" s="2829"/>
      <c r="AY34" s="2829"/>
      <c r="AZ34" s="2829"/>
      <c r="BA34" s="2829"/>
      <c r="BB34" s="2821"/>
      <c r="BC34" s="2822"/>
      <c r="BD34" s="2822"/>
      <c r="BE34" s="2832"/>
      <c r="BF34" s="2834"/>
      <c r="BG34" s="2829"/>
      <c r="BH34" s="2829"/>
      <c r="BI34" s="2829"/>
      <c r="BJ34" s="2829"/>
      <c r="BK34" s="2829"/>
      <c r="BL34" s="2829"/>
      <c r="BM34" s="2829"/>
      <c r="BN34" s="2829"/>
      <c r="BO34" s="2829"/>
      <c r="BP34" s="2829"/>
      <c r="BQ34" s="2821"/>
      <c r="BR34" s="2822"/>
      <c r="BS34" s="2822"/>
      <c r="BT34" s="2823"/>
      <c r="BU34" s="252"/>
      <c r="CR34" s="66">
        <v>27</v>
      </c>
    </row>
    <row r="35" spans="2:96" s="67" customFormat="1" ht="12">
      <c r="B35" s="274"/>
      <c r="C35" s="499"/>
      <c r="D35" s="499"/>
      <c r="E35" s="499"/>
      <c r="F35" s="499"/>
      <c r="G35" s="499"/>
      <c r="H35" s="499"/>
      <c r="I35" s="499"/>
      <c r="J35" s="499"/>
      <c r="K35" s="499"/>
      <c r="L35" s="499"/>
      <c r="M35" s="499"/>
      <c r="N35" s="62" t="s">
        <v>193</v>
      </c>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CR35" s="66">
        <v>28</v>
      </c>
    </row>
    <row r="36" spans="2:96" s="67" customFormat="1" ht="12">
      <c r="B36" s="274"/>
      <c r="C36" s="499"/>
      <c r="D36" s="499"/>
      <c r="E36" s="499"/>
      <c r="F36" s="499"/>
      <c r="G36" s="499"/>
      <c r="H36" s="499"/>
      <c r="I36" s="499"/>
      <c r="J36" s="499"/>
      <c r="K36" s="499"/>
      <c r="L36" s="499"/>
      <c r="M36" s="499"/>
      <c r="N36" s="62"/>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CR36" s="66">
        <v>29</v>
      </c>
    </row>
    <row r="37" spans="2:96" s="67" customFormat="1" ht="12">
      <c r="B37" s="274"/>
      <c r="C37" s="499"/>
      <c r="D37" s="499"/>
      <c r="E37" s="499"/>
      <c r="F37" s="499"/>
      <c r="G37" s="499"/>
      <c r="H37" s="499"/>
      <c r="I37" s="499"/>
      <c r="J37" s="499"/>
      <c r="K37" s="499"/>
      <c r="L37" s="499"/>
      <c r="M37" s="499"/>
      <c r="N37" s="62"/>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CR37" s="66">
        <v>30</v>
      </c>
    </row>
    <row r="38" spans="2:96" s="67" customFormat="1" ht="12">
      <c r="B38" s="274"/>
      <c r="C38" s="499"/>
      <c r="D38" s="499"/>
      <c r="E38" s="499"/>
      <c r="F38" s="499"/>
      <c r="G38" s="499"/>
      <c r="H38" s="499"/>
      <c r="I38" s="499"/>
      <c r="J38" s="499"/>
      <c r="K38" s="499"/>
      <c r="L38" s="499"/>
      <c r="M38" s="499"/>
      <c r="N38" s="62"/>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CR38" s="66">
        <v>31</v>
      </c>
    </row>
    <row r="39" spans="2:96" s="67" customFormat="1" ht="12">
      <c r="B39" s="274"/>
      <c r="C39" s="499"/>
      <c r="D39" s="499"/>
      <c r="E39" s="499"/>
      <c r="F39" s="499"/>
      <c r="G39" s="499"/>
      <c r="H39" s="499"/>
      <c r="I39" s="499"/>
      <c r="J39" s="499"/>
      <c r="K39" s="499"/>
      <c r="L39" s="499"/>
      <c r="M39" s="499"/>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CR39" s="66"/>
    </row>
    <row r="40" spans="2:96" s="67" customFormat="1" ht="9" customHeight="1">
      <c r="B40" s="2824" t="s">
        <v>194</v>
      </c>
      <c r="C40" s="2824"/>
      <c r="D40" s="2824"/>
      <c r="E40" s="2824"/>
      <c r="F40" s="2824"/>
      <c r="G40" s="2824"/>
      <c r="H40" s="2824"/>
      <c r="I40" s="2824"/>
      <c r="J40" s="2824"/>
      <c r="K40" s="2824"/>
      <c r="L40" s="2824"/>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c r="BA40" s="2824"/>
      <c r="BB40" s="2824"/>
      <c r="BC40" s="2824"/>
      <c r="BD40" s="2824"/>
      <c r="BE40" s="2824"/>
      <c r="BF40" s="2824"/>
      <c r="BG40" s="2824"/>
      <c r="BH40" s="2824"/>
      <c r="BI40" s="2824"/>
      <c r="BJ40" s="2824"/>
      <c r="BK40" s="2824"/>
      <c r="BL40" s="2824"/>
      <c r="BM40" s="2824"/>
      <c r="BN40" s="2824"/>
      <c r="BO40" s="2824"/>
      <c r="BP40" s="2824"/>
      <c r="BQ40" s="2824"/>
      <c r="BR40" s="2824"/>
      <c r="BS40" s="2824"/>
      <c r="BT40" s="2824"/>
      <c r="BU40" s="2824"/>
      <c r="CR40" s="66"/>
    </row>
    <row r="41" spans="2:96" s="67" customFormat="1" ht="9" customHeight="1" thickBot="1">
      <c r="B41" s="2824"/>
      <c r="C41" s="2824"/>
      <c r="D41" s="2824"/>
      <c r="E41" s="2824"/>
      <c r="F41" s="2824"/>
      <c r="G41" s="2824"/>
      <c r="H41" s="2824"/>
      <c r="I41" s="2824"/>
      <c r="J41" s="2824"/>
      <c r="K41" s="2824"/>
      <c r="L41" s="2824"/>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c r="BA41" s="2824"/>
      <c r="BB41" s="2824"/>
      <c r="BC41" s="2824"/>
      <c r="BD41" s="2824"/>
      <c r="BE41" s="2824"/>
      <c r="BF41" s="2824"/>
      <c r="BG41" s="2824"/>
      <c r="BH41" s="2824"/>
      <c r="BI41" s="2824"/>
      <c r="BJ41" s="2824"/>
      <c r="BK41" s="2824"/>
      <c r="BL41" s="2824"/>
      <c r="BM41" s="2824"/>
      <c r="BN41" s="2824"/>
      <c r="BO41" s="2824"/>
      <c r="BP41" s="2824"/>
      <c r="BQ41" s="2824"/>
      <c r="BR41" s="2824"/>
      <c r="BS41" s="2824"/>
      <c r="BT41" s="2824"/>
      <c r="BU41" s="2824"/>
      <c r="CR41" s="66"/>
    </row>
    <row r="42" spans="2:96" s="67" customFormat="1" ht="10.5" customHeight="1">
      <c r="C42" s="253"/>
      <c r="D42" s="2117" t="s">
        <v>9</v>
      </c>
      <c r="E42" s="2117"/>
      <c r="F42" s="2117"/>
      <c r="G42" s="2812" t="s">
        <v>458</v>
      </c>
      <c r="H42" s="2812"/>
      <c r="I42" s="2812"/>
      <c r="J42" s="2812"/>
      <c r="K42" s="2812"/>
      <c r="L42" s="2812"/>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c r="AS42" s="2812"/>
      <c r="AT42" s="2812"/>
      <c r="AU42" s="2812"/>
      <c r="AV42" s="2812"/>
      <c r="AW42" s="2812"/>
      <c r="AX42" s="2812"/>
      <c r="AY42" s="2812"/>
      <c r="AZ42" s="2812"/>
      <c r="BA42" s="2812"/>
      <c r="BB42" s="2812"/>
      <c r="BC42" s="2812"/>
      <c r="BD42" s="2812"/>
      <c r="BE42" s="2812"/>
      <c r="BF42" s="2812"/>
      <c r="BG42" s="2812"/>
      <c r="BH42" s="2812"/>
      <c r="BI42" s="2812"/>
      <c r="BJ42" s="2812"/>
      <c r="BK42" s="2812"/>
      <c r="BL42" s="2812"/>
      <c r="BM42" s="2812"/>
      <c r="BN42" s="2812"/>
      <c r="BO42" s="2812"/>
      <c r="BP42" s="2812"/>
      <c r="BQ42" s="2812"/>
      <c r="BR42" s="2812"/>
      <c r="BS42" s="2812"/>
      <c r="BT42" s="2813"/>
    </row>
    <row r="43" spans="2:96" s="67" customFormat="1" ht="10.5" customHeight="1">
      <c r="C43" s="27"/>
      <c r="D43" s="2811"/>
      <c r="E43" s="2811"/>
      <c r="F43" s="2811"/>
      <c r="G43" s="2814"/>
      <c r="H43" s="2814"/>
      <c r="I43" s="2814"/>
      <c r="J43" s="2814"/>
      <c r="K43" s="2814"/>
      <c r="L43" s="2814"/>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c r="AS43" s="2814"/>
      <c r="AT43" s="2814"/>
      <c r="AU43" s="2814"/>
      <c r="AV43" s="2814"/>
      <c r="AW43" s="2814"/>
      <c r="AX43" s="2814"/>
      <c r="AY43" s="2814"/>
      <c r="AZ43" s="2814"/>
      <c r="BA43" s="2814"/>
      <c r="BB43" s="2814"/>
      <c r="BC43" s="2814"/>
      <c r="BD43" s="2814"/>
      <c r="BE43" s="2814"/>
      <c r="BF43" s="2814"/>
      <c r="BG43" s="2814"/>
      <c r="BH43" s="2814"/>
      <c r="BI43" s="2814"/>
      <c r="BJ43" s="2814"/>
      <c r="BK43" s="2814"/>
      <c r="BL43" s="2814"/>
      <c r="BM43" s="2814"/>
      <c r="BN43" s="2814"/>
      <c r="BO43" s="2814"/>
      <c r="BP43" s="2814"/>
      <c r="BQ43" s="2814"/>
      <c r="BR43" s="2814"/>
      <c r="BS43" s="2814"/>
      <c r="BT43" s="2815"/>
    </row>
    <row r="44" spans="2:96" s="67" customFormat="1" ht="10.5" customHeight="1" thickBot="1">
      <c r="C44" s="28"/>
      <c r="D44" s="2119"/>
      <c r="E44" s="2119"/>
      <c r="F44" s="2119"/>
      <c r="G44" s="2816"/>
      <c r="H44" s="2816"/>
      <c r="I44" s="2816"/>
      <c r="J44" s="2816"/>
      <c r="K44" s="2816"/>
      <c r="L44" s="2816"/>
      <c r="M44" s="2816"/>
      <c r="N44" s="2816"/>
      <c r="O44" s="2816"/>
      <c r="P44" s="2816"/>
      <c r="Q44" s="2816"/>
      <c r="R44" s="2816"/>
      <c r="S44" s="2816"/>
      <c r="T44" s="2816"/>
      <c r="U44" s="2816"/>
      <c r="V44" s="2816"/>
      <c r="W44" s="2816"/>
      <c r="X44" s="2816"/>
      <c r="Y44" s="2816"/>
      <c r="Z44" s="2816"/>
      <c r="AA44" s="2816"/>
      <c r="AB44" s="2816"/>
      <c r="AC44" s="2816"/>
      <c r="AD44" s="2816"/>
      <c r="AE44" s="2816"/>
      <c r="AF44" s="2816"/>
      <c r="AG44" s="2816"/>
      <c r="AH44" s="2816"/>
      <c r="AI44" s="2816"/>
      <c r="AJ44" s="2816"/>
      <c r="AK44" s="2816"/>
      <c r="AL44" s="2816"/>
      <c r="AM44" s="2816"/>
      <c r="AN44" s="2816"/>
      <c r="AO44" s="2816"/>
      <c r="AP44" s="2816"/>
      <c r="AQ44" s="2816"/>
      <c r="AR44" s="2816"/>
      <c r="AS44" s="2816"/>
      <c r="AT44" s="2816"/>
      <c r="AU44" s="2816"/>
      <c r="AV44" s="2816"/>
      <c r="AW44" s="2816"/>
      <c r="AX44" s="2816"/>
      <c r="AY44" s="2816"/>
      <c r="AZ44" s="2816"/>
      <c r="BA44" s="2816"/>
      <c r="BB44" s="2816"/>
      <c r="BC44" s="2816"/>
      <c r="BD44" s="2816"/>
      <c r="BE44" s="2816"/>
      <c r="BF44" s="2816"/>
      <c r="BG44" s="2816"/>
      <c r="BH44" s="2816"/>
      <c r="BI44" s="2816"/>
      <c r="BJ44" s="2816"/>
      <c r="BK44" s="2816"/>
      <c r="BL44" s="2816"/>
      <c r="BM44" s="2816"/>
      <c r="BN44" s="2816"/>
      <c r="BO44" s="2816"/>
      <c r="BP44" s="2816"/>
      <c r="BQ44" s="2816"/>
      <c r="BR44" s="2816"/>
      <c r="BS44" s="2816"/>
      <c r="BT44" s="2817"/>
    </row>
    <row r="45" spans="2:96" s="261" customFormat="1" ht="10.5" customHeight="1">
      <c r="B45" s="501"/>
      <c r="C45" s="502"/>
      <c r="D45" s="503"/>
      <c r="E45" s="503"/>
      <c r="F45" s="503"/>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504"/>
      <c r="BC45" s="504"/>
      <c r="BD45" s="504"/>
      <c r="BE45" s="504"/>
      <c r="BF45" s="504"/>
      <c r="BG45" s="504"/>
      <c r="BH45" s="504"/>
      <c r="BI45" s="504"/>
      <c r="BJ45" s="504"/>
      <c r="BK45" s="504"/>
      <c r="BL45" s="504"/>
      <c r="BM45" s="504"/>
      <c r="BN45" s="504"/>
      <c r="BO45" s="504"/>
      <c r="BP45" s="504"/>
      <c r="BQ45" s="504"/>
      <c r="BR45" s="504"/>
      <c r="BS45" s="504"/>
      <c r="BT45" s="504"/>
      <c r="BU45" s="501"/>
    </row>
    <row r="46" spans="2:96" s="261" customFormat="1" ht="10.5" customHeight="1">
      <c r="B46" s="501"/>
      <c r="C46" s="502"/>
      <c r="D46" s="503"/>
      <c r="E46" s="503"/>
      <c r="F46" s="503"/>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504"/>
      <c r="BC46" s="504"/>
      <c r="BD46" s="504"/>
      <c r="BE46" s="504"/>
      <c r="BF46" s="504"/>
      <c r="BG46" s="504"/>
      <c r="BH46" s="504"/>
      <c r="BI46" s="504"/>
      <c r="BJ46" s="504"/>
      <c r="BK46" s="504"/>
      <c r="BL46" s="504"/>
      <c r="BM46" s="504"/>
      <c r="BN46" s="504"/>
      <c r="BO46" s="504"/>
      <c r="BP46" s="504"/>
      <c r="BQ46" s="504"/>
      <c r="BR46" s="504"/>
      <c r="BS46" s="504"/>
      <c r="BT46" s="504"/>
      <c r="BU46" s="501"/>
    </row>
    <row r="47" spans="2:96" s="261" customFormat="1" ht="10.5" customHeight="1">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row>
    <row r="48" spans="2:96" s="67" customFormat="1" ht="10.5" customHeight="1">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row>
    <row r="49" spans="2:73" s="67" customFormat="1" ht="10.5" customHeight="1">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row>
    <row r="50" spans="2:73" s="67" customFormat="1" ht="10.5" customHeight="1">
      <c r="B50" s="505"/>
      <c r="C50" s="506"/>
      <c r="D50" s="507"/>
      <c r="E50" s="508"/>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7"/>
      <c r="BE50" s="507"/>
      <c r="BF50" s="507"/>
      <c r="BG50" s="507"/>
      <c r="BH50" s="507"/>
      <c r="BI50" s="507"/>
      <c r="BJ50" s="509"/>
      <c r="BK50" s="509"/>
      <c r="BL50" s="509"/>
      <c r="BM50" s="509"/>
      <c r="BN50" s="509"/>
      <c r="BO50" s="509"/>
      <c r="BP50" s="509"/>
      <c r="BQ50" s="509"/>
      <c r="BR50" s="509"/>
      <c r="BS50" s="509"/>
      <c r="BT50" s="509"/>
      <c r="BU50" s="509"/>
    </row>
    <row r="51" spans="2:73" s="67" customFormat="1" ht="10.5" customHeight="1">
      <c r="B51" s="505"/>
      <c r="C51" s="506"/>
      <c r="D51" s="507"/>
      <c r="E51" s="508"/>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7"/>
      <c r="BE51" s="507"/>
      <c r="BF51" s="507"/>
      <c r="BG51" s="507"/>
      <c r="BH51" s="507"/>
      <c r="BI51" s="507"/>
      <c r="BJ51" s="509"/>
      <c r="BK51" s="509"/>
      <c r="BL51" s="509"/>
      <c r="BM51" s="509"/>
      <c r="BN51" s="509"/>
      <c r="BO51" s="509"/>
      <c r="BP51" s="509"/>
      <c r="BQ51" s="509"/>
      <c r="BR51" s="509"/>
      <c r="BS51" s="509"/>
      <c r="BT51" s="509"/>
      <c r="BU51" s="509"/>
    </row>
    <row r="52" spans="2:73" s="67" customFormat="1" ht="10.5" customHeight="1">
      <c r="B52" s="505"/>
      <c r="C52" s="506"/>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7"/>
      <c r="BE52" s="507"/>
      <c r="BF52" s="507"/>
      <c r="BG52" s="507"/>
      <c r="BH52" s="507"/>
      <c r="BI52" s="507"/>
      <c r="BJ52" s="509"/>
      <c r="BK52" s="509"/>
      <c r="BL52" s="509"/>
      <c r="BM52" s="509"/>
      <c r="BN52" s="509"/>
      <c r="BO52" s="509"/>
      <c r="BP52" s="509"/>
      <c r="BQ52" s="509"/>
      <c r="BR52" s="509"/>
      <c r="BS52" s="509"/>
      <c r="BT52" s="509"/>
      <c r="BU52" s="509"/>
    </row>
    <row r="53" spans="2:73" s="67" customFormat="1" ht="10.5" customHeight="1">
      <c r="B53" s="505"/>
      <c r="C53" s="506"/>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7"/>
      <c r="BE53" s="507"/>
      <c r="BF53" s="507"/>
      <c r="BG53" s="507"/>
      <c r="BH53" s="507"/>
      <c r="BI53" s="507"/>
      <c r="BJ53" s="509"/>
      <c r="BK53" s="509"/>
      <c r="BL53" s="509"/>
      <c r="BM53" s="509"/>
      <c r="BN53" s="509"/>
      <c r="BO53" s="509"/>
      <c r="BP53" s="509"/>
      <c r="BQ53" s="509"/>
      <c r="BR53" s="509"/>
      <c r="BS53" s="509"/>
      <c r="BT53" s="509"/>
      <c r="BU53" s="509"/>
    </row>
    <row r="54" spans="2:73" s="67" customFormat="1" ht="10.5" customHeight="1">
      <c r="B54" s="505"/>
      <c r="C54" s="506"/>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7"/>
      <c r="BE54" s="507"/>
      <c r="BF54" s="507"/>
      <c r="BG54" s="507"/>
      <c r="BH54" s="507"/>
      <c r="BI54" s="507"/>
      <c r="BJ54" s="509"/>
      <c r="BK54" s="509"/>
      <c r="BL54" s="509"/>
      <c r="BM54" s="509"/>
      <c r="BN54" s="509"/>
      <c r="BO54" s="509"/>
      <c r="BP54" s="509"/>
      <c r="BQ54" s="509"/>
      <c r="BR54" s="509"/>
      <c r="BS54" s="509"/>
      <c r="BT54" s="509"/>
      <c r="BU54" s="509"/>
    </row>
    <row r="55" spans="2:73" s="67" customFormat="1" ht="10.5" customHeight="1">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05"/>
      <c r="BE55" s="505"/>
      <c r="BF55" s="505"/>
      <c r="BG55" s="505"/>
      <c r="BH55" s="505"/>
      <c r="BI55" s="505"/>
      <c r="BJ55" s="510"/>
      <c r="BK55" s="510"/>
      <c r="BL55" s="510"/>
      <c r="BM55" s="510"/>
      <c r="BN55" s="510"/>
      <c r="BO55" s="510"/>
      <c r="BP55" s="510"/>
      <c r="BQ55" s="510"/>
      <c r="BR55" s="510"/>
      <c r="BS55" s="510"/>
      <c r="BT55" s="510"/>
      <c r="BU55" s="510"/>
    </row>
    <row r="56" spans="2:73" s="67" customFormat="1" ht="10.5" customHeight="1">
      <c r="B56" s="505"/>
      <c r="C56" s="505"/>
      <c r="D56" s="505"/>
      <c r="E56" s="505"/>
      <c r="F56" s="511"/>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05"/>
      <c r="BE56" s="505"/>
      <c r="BF56" s="505"/>
      <c r="BG56" s="505"/>
      <c r="BH56" s="505"/>
      <c r="BI56" s="505"/>
      <c r="BJ56" s="510"/>
      <c r="BK56" s="510"/>
      <c r="BL56" s="510"/>
      <c r="BM56" s="510"/>
      <c r="BN56" s="510"/>
      <c r="BO56" s="510"/>
      <c r="BP56" s="510"/>
      <c r="BQ56" s="510"/>
      <c r="BR56" s="510"/>
      <c r="BS56" s="510"/>
      <c r="BT56" s="510"/>
      <c r="BU56" s="510"/>
    </row>
    <row r="57" spans="2:73" s="67" customFormat="1" ht="10.5" customHeight="1">
      <c r="B57" s="505"/>
      <c r="C57" s="505"/>
      <c r="D57" s="505"/>
      <c r="E57" s="505"/>
      <c r="F57" s="505"/>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7"/>
      <c r="BE57" s="507"/>
      <c r="BF57" s="507"/>
      <c r="BG57" s="507"/>
      <c r="BH57" s="505"/>
      <c r="BI57" s="505"/>
      <c r="BJ57" s="510"/>
      <c r="BK57" s="510"/>
      <c r="BL57" s="510"/>
      <c r="BM57" s="510"/>
      <c r="BN57" s="510"/>
      <c r="BO57" s="510"/>
      <c r="BP57" s="510"/>
      <c r="BQ57" s="510"/>
      <c r="BR57" s="510"/>
      <c r="BS57" s="510"/>
      <c r="BT57" s="510"/>
      <c r="BU57" s="510"/>
    </row>
    <row r="58" spans="2:73" s="67" customFormat="1" ht="11">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05"/>
      <c r="BE58" s="505"/>
      <c r="BF58" s="505"/>
      <c r="BG58" s="505"/>
      <c r="BH58" s="505"/>
      <c r="BI58" s="505"/>
      <c r="BJ58" s="510"/>
      <c r="BK58" s="510"/>
      <c r="BL58" s="510"/>
      <c r="BM58" s="510"/>
      <c r="BN58" s="510"/>
      <c r="BO58" s="510"/>
      <c r="BP58" s="510"/>
      <c r="BQ58" s="510"/>
      <c r="BR58" s="510"/>
      <c r="BS58" s="510"/>
      <c r="BT58" s="510"/>
      <c r="BU58" s="510"/>
    </row>
    <row r="59" spans="2:73" s="67" customFormat="1" ht="13.15" customHeight="1">
      <c r="B59" s="505"/>
      <c r="C59" s="505"/>
      <c r="D59" s="470"/>
      <c r="E59" s="470" t="s">
        <v>291</v>
      </c>
      <c r="F59" s="470"/>
      <c r="G59" s="470"/>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1"/>
      <c r="BT59" s="471"/>
      <c r="BU59" s="471"/>
    </row>
    <row r="60" spans="2:73" s="67" customFormat="1" ht="10.5" customHeight="1">
      <c r="B60" s="505"/>
      <c r="C60" s="505"/>
      <c r="D60" s="470"/>
      <c r="E60" s="2805" t="s">
        <v>290</v>
      </c>
      <c r="F60" s="2805"/>
      <c r="G60" s="2805"/>
      <c r="H60" s="2805"/>
      <c r="I60" s="2805"/>
      <c r="J60" s="2805"/>
      <c r="K60" s="2805"/>
      <c r="L60" s="2805"/>
      <c r="M60" s="2805"/>
      <c r="N60" s="2805"/>
      <c r="O60" s="2805"/>
      <c r="P60" s="2805"/>
      <c r="Q60" s="2805"/>
      <c r="R60" s="2805"/>
      <c r="S60" s="2805"/>
      <c r="T60" s="2805"/>
      <c r="U60" s="2805"/>
      <c r="V60" s="2805"/>
      <c r="W60" s="2805"/>
      <c r="X60" s="2805"/>
      <c r="Y60" s="2805"/>
      <c r="Z60" s="2805"/>
      <c r="AA60" s="2805"/>
      <c r="AB60" s="2805"/>
      <c r="AC60" s="2805"/>
      <c r="AD60" s="2805"/>
      <c r="AE60" s="2805"/>
      <c r="AF60" s="2805"/>
      <c r="AG60" s="2805"/>
      <c r="AH60" s="2805"/>
      <c r="AI60" s="2805"/>
      <c r="AJ60" s="2805"/>
      <c r="AK60" s="2805"/>
      <c r="AL60" s="2805"/>
      <c r="AM60" s="2805"/>
      <c r="AN60" s="2805"/>
      <c r="AO60" s="2805"/>
      <c r="AP60" s="2805"/>
      <c r="AQ60" s="2805"/>
      <c r="AR60" s="2805"/>
      <c r="AS60" s="2805"/>
      <c r="AT60" s="2805"/>
      <c r="AU60" s="2805"/>
      <c r="AV60" s="2805"/>
      <c r="AW60" s="2805"/>
      <c r="AX60" s="2805"/>
      <c r="AY60" s="2805"/>
      <c r="AZ60" s="2805"/>
      <c r="BA60" s="2805"/>
      <c r="BB60" s="2805"/>
      <c r="BC60" s="2805"/>
      <c r="BD60" s="2805"/>
      <c r="BE60" s="2805"/>
      <c r="BF60" s="2805"/>
      <c r="BG60" s="2805"/>
      <c r="BH60" s="2805"/>
      <c r="BI60" s="2805"/>
      <c r="BJ60" s="2805"/>
      <c r="BK60" s="2805"/>
      <c r="BL60" s="2805"/>
      <c r="BM60" s="2805"/>
      <c r="BN60" s="2805"/>
      <c r="BO60" s="2805"/>
      <c r="BP60" s="2805"/>
      <c r="BQ60" s="2805"/>
      <c r="BR60" s="2805"/>
      <c r="BS60" s="512"/>
      <c r="BT60" s="512"/>
      <c r="BU60" s="512"/>
    </row>
    <row r="61" spans="2:73" s="67" customFormat="1" ht="10.5" customHeight="1">
      <c r="B61" s="505"/>
      <c r="C61" s="505"/>
      <c r="D61" s="470"/>
      <c r="E61" s="2805"/>
      <c r="F61" s="2805"/>
      <c r="G61" s="2805"/>
      <c r="H61" s="2805"/>
      <c r="I61" s="2805"/>
      <c r="J61" s="2805"/>
      <c r="K61" s="2805"/>
      <c r="L61" s="2805"/>
      <c r="M61" s="2805"/>
      <c r="N61" s="2805"/>
      <c r="O61" s="2805"/>
      <c r="P61" s="2805"/>
      <c r="Q61" s="2805"/>
      <c r="R61" s="2805"/>
      <c r="S61" s="2805"/>
      <c r="T61" s="2805"/>
      <c r="U61" s="2805"/>
      <c r="V61" s="2805"/>
      <c r="W61" s="2805"/>
      <c r="X61" s="2805"/>
      <c r="Y61" s="2805"/>
      <c r="Z61" s="2805"/>
      <c r="AA61" s="2805"/>
      <c r="AB61" s="2805"/>
      <c r="AC61" s="2805"/>
      <c r="AD61" s="2805"/>
      <c r="AE61" s="2805"/>
      <c r="AF61" s="2805"/>
      <c r="AG61" s="2805"/>
      <c r="AH61" s="2805"/>
      <c r="AI61" s="2805"/>
      <c r="AJ61" s="2805"/>
      <c r="AK61" s="2805"/>
      <c r="AL61" s="2805"/>
      <c r="AM61" s="2805"/>
      <c r="AN61" s="2805"/>
      <c r="AO61" s="2805"/>
      <c r="AP61" s="2805"/>
      <c r="AQ61" s="2805"/>
      <c r="AR61" s="2805"/>
      <c r="AS61" s="2805"/>
      <c r="AT61" s="2805"/>
      <c r="AU61" s="2805"/>
      <c r="AV61" s="2805"/>
      <c r="AW61" s="2805"/>
      <c r="AX61" s="2805"/>
      <c r="AY61" s="2805"/>
      <c r="AZ61" s="2805"/>
      <c r="BA61" s="2805"/>
      <c r="BB61" s="2805"/>
      <c r="BC61" s="2805"/>
      <c r="BD61" s="2805"/>
      <c r="BE61" s="2805"/>
      <c r="BF61" s="2805"/>
      <c r="BG61" s="2805"/>
      <c r="BH61" s="2805"/>
      <c r="BI61" s="2805"/>
      <c r="BJ61" s="2805"/>
      <c r="BK61" s="2805"/>
      <c r="BL61" s="2805"/>
      <c r="BM61" s="2805"/>
      <c r="BN61" s="2805"/>
      <c r="BO61" s="2805"/>
      <c r="BP61" s="2805"/>
      <c r="BQ61" s="2805"/>
      <c r="BR61" s="2805"/>
      <c r="BS61" s="512"/>
      <c r="BT61" s="512"/>
      <c r="BU61" s="512"/>
    </row>
    <row r="62" spans="2:73" s="67" customFormat="1" ht="10.5" customHeight="1">
      <c r="B62" s="505"/>
      <c r="C62" s="505"/>
      <c r="D62" s="505"/>
      <c r="E62" s="2805"/>
      <c r="F62" s="2805"/>
      <c r="G62" s="2805"/>
      <c r="H62" s="2805"/>
      <c r="I62" s="2805"/>
      <c r="J62" s="2805"/>
      <c r="K62" s="2805"/>
      <c r="L62" s="2805"/>
      <c r="M62" s="2805"/>
      <c r="N62" s="2805"/>
      <c r="O62" s="2805"/>
      <c r="P62" s="2805"/>
      <c r="Q62" s="2805"/>
      <c r="R62" s="2805"/>
      <c r="S62" s="2805"/>
      <c r="T62" s="2805"/>
      <c r="U62" s="2805"/>
      <c r="V62" s="2805"/>
      <c r="W62" s="2805"/>
      <c r="X62" s="2805"/>
      <c r="Y62" s="2805"/>
      <c r="Z62" s="2805"/>
      <c r="AA62" s="2805"/>
      <c r="AB62" s="2805"/>
      <c r="AC62" s="2805"/>
      <c r="AD62" s="2805"/>
      <c r="AE62" s="2805"/>
      <c r="AF62" s="2805"/>
      <c r="AG62" s="2805"/>
      <c r="AH62" s="2805"/>
      <c r="AI62" s="2805"/>
      <c r="AJ62" s="2805"/>
      <c r="AK62" s="2805"/>
      <c r="AL62" s="2805"/>
      <c r="AM62" s="2805"/>
      <c r="AN62" s="2805"/>
      <c r="AO62" s="2805"/>
      <c r="AP62" s="2805"/>
      <c r="AQ62" s="2805"/>
      <c r="AR62" s="2805"/>
      <c r="AS62" s="2805"/>
      <c r="AT62" s="2805"/>
      <c r="AU62" s="2805"/>
      <c r="AV62" s="2805"/>
      <c r="AW62" s="2805"/>
      <c r="AX62" s="2805"/>
      <c r="AY62" s="2805"/>
      <c r="AZ62" s="2805"/>
      <c r="BA62" s="2805"/>
      <c r="BB62" s="2805"/>
      <c r="BC62" s="2805"/>
      <c r="BD62" s="2805"/>
      <c r="BE62" s="2805"/>
      <c r="BF62" s="2805"/>
      <c r="BG62" s="2805"/>
      <c r="BH62" s="2805"/>
      <c r="BI62" s="2805"/>
      <c r="BJ62" s="2805"/>
      <c r="BK62" s="2805"/>
      <c r="BL62" s="2805"/>
      <c r="BM62" s="2805"/>
      <c r="BN62" s="2805"/>
      <c r="BO62" s="2805"/>
      <c r="BP62" s="2805"/>
      <c r="BQ62" s="2805"/>
      <c r="BR62" s="2805"/>
      <c r="BS62" s="510"/>
      <c r="BT62" s="510"/>
      <c r="BU62" s="510"/>
    </row>
    <row r="63" spans="2:73" s="67" customFormat="1" ht="10.5" customHeight="1">
      <c r="B63" s="505"/>
      <c r="C63" s="507"/>
      <c r="D63" s="507"/>
      <c r="E63" s="2805"/>
      <c r="F63" s="2805"/>
      <c r="G63" s="2805"/>
      <c r="H63" s="2805"/>
      <c r="I63" s="2805"/>
      <c r="J63" s="2805"/>
      <c r="K63" s="2805"/>
      <c r="L63" s="2805"/>
      <c r="M63" s="2805"/>
      <c r="N63" s="2805"/>
      <c r="O63" s="2805"/>
      <c r="P63" s="2805"/>
      <c r="Q63" s="2805"/>
      <c r="R63" s="2805"/>
      <c r="S63" s="2805"/>
      <c r="T63" s="2805"/>
      <c r="U63" s="2805"/>
      <c r="V63" s="2805"/>
      <c r="W63" s="2805"/>
      <c r="X63" s="2805"/>
      <c r="Y63" s="2805"/>
      <c r="Z63" s="2805"/>
      <c r="AA63" s="2805"/>
      <c r="AB63" s="2805"/>
      <c r="AC63" s="2805"/>
      <c r="AD63" s="2805"/>
      <c r="AE63" s="2805"/>
      <c r="AF63" s="2805"/>
      <c r="AG63" s="2805"/>
      <c r="AH63" s="2805"/>
      <c r="AI63" s="2805"/>
      <c r="AJ63" s="2805"/>
      <c r="AK63" s="2805"/>
      <c r="AL63" s="2805"/>
      <c r="AM63" s="2805"/>
      <c r="AN63" s="2805"/>
      <c r="AO63" s="2805"/>
      <c r="AP63" s="2805"/>
      <c r="AQ63" s="2805"/>
      <c r="AR63" s="2805"/>
      <c r="AS63" s="2805"/>
      <c r="AT63" s="2805"/>
      <c r="AU63" s="2805"/>
      <c r="AV63" s="2805"/>
      <c r="AW63" s="2805"/>
      <c r="AX63" s="2805"/>
      <c r="AY63" s="2805"/>
      <c r="AZ63" s="2805"/>
      <c r="BA63" s="2805"/>
      <c r="BB63" s="2805"/>
      <c r="BC63" s="2805"/>
      <c r="BD63" s="2805"/>
      <c r="BE63" s="2805"/>
      <c r="BF63" s="2805"/>
      <c r="BG63" s="2805"/>
      <c r="BH63" s="2805"/>
      <c r="BI63" s="2805"/>
      <c r="BJ63" s="2805"/>
      <c r="BK63" s="2805"/>
      <c r="BL63" s="2805"/>
      <c r="BM63" s="2805"/>
      <c r="BN63" s="2805"/>
      <c r="BO63" s="2805"/>
      <c r="BP63" s="2805"/>
      <c r="BQ63" s="2805"/>
      <c r="BR63" s="2805"/>
      <c r="BS63" s="510"/>
      <c r="BT63" s="510"/>
      <c r="BU63" s="510"/>
    </row>
    <row r="64" spans="2:73" s="67" customFormat="1" ht="10.5" customHeight="1">
      <c r="B64" s="505"/>
      <c r="C64" s="507"/>
      <c r="D64" s="507"/>
      <c r="E64" s="2805"/>
      <c r="F64" s="2805"/>
      <c r="G64" s="2805"/>
      <c r="H64" s="2805"/>
      <c r="I64" s="2805"/>
      <c r="J64" s="2805"/>
      <c r="K64" s="2805"/>
      <c r="L64" s="2805"/>
      <c r="M64" s="2805"/>
      <c r="N64" s="2805"/>
      <c r="O64" s="2805"/>
      <c r="P64" s="2805"/>
      <c r="Q64" s="2805"/>
      <c r="R64" s="2805"/>
      <c r="S64" s="2805"/>
      <c r="T64" s="2805"/>
      <c r="U64" s="2805"/>
      <c r="V64" s="2805"/>
      <c r="W64" s="2805"/>
      <c r="X64" s="2805"/>
      <c r="Y64" s="2805"/>
      <c r="Z64" s="2805"/>
      <c r="AA64" s="2805"/>
      <c r="AB64" s="2805"/>
      <c r="AC64" s="2805"/>
      <c r="AD64" s="2805"/>
      <c r="AE64" s="2805"/>
      <c r="AF64" s="2805"/>
      <c r="AG64" s="2805"/>
      <c r="AH64" s="2805"/>
      <c r="AI64" s="2805"/>
      <c r="AJ64" s="2805"/>
      <c r="AK64" s="2805"/>
      <c r="AL64" s="2805"/>
      <c r="AM64" s="2805"/>
      <c r="AN64" s="2805"/>
      <c r="AO64" s="2805"/>
      <c r="AP64" s="2805"/>
      <c r="AQ64" s="2805"/>
      <c r="AR64" s="2805"/>
      <c r="AS64" s="2805"/>
      <c r="AT64" s="2805"/>
      <c r="AU64" s="2805"/>
      <c r="AV64" s="2805"/>
      <c r="AW64" s="2805"/>
      <c r="AX64" s="2805"/>
      <c r="AY64" s="2805"/>
      <c r="AZ64" s="2805"/>
      <c r="BA64" s="2805"/>
      <c r="BB64" s="2805"/>
      <c r="BC64" s="2805"/>
      <c r="BD64" s="2805"/>
      <c r="BE64" s="2805"/>
      <c r="BF64" s="2805"/>
      <c r="BG64" s="2805"/>
      <c r="BH64" s="2805"/>
      <c r="BI64" s="2805"/>
      <c r="BJ64" s="2805"/>
      <c r="BK64" s="2805"/>
      <c r="BL64" s="2805"/>
      <c r="BM64" s="2805"/>
      <c r="BN64" s="2805"/>
      <c r="BO64" s="2805"/>
      <c r="BP64" s="2805"/>
      <c r="BQ64" s="2805"/>
      <c r="BR64" s="2805"/>
      <c r="BS64" s="510"/>
      <c r="BT64" s="510"/>
      <c r="BU64" s="510"/>
    </row>
    <row r="65" spans="2:73" s="67" customFormat="1" ht="10.5" customHeight="1">
      <c r="B65" s="505"/>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9"/>
      <c r="AJ65" s="509"/>
      <c r="AK65" s="509"/>
      <c r="AL65" s="509"/>
      <c r="AM65" s="509"/>
      <c r="AN65" s="509"/>
      <c r="AO65" s="509"/>
      <c r="AP65" s="509"/>
      <c r="AQ65" s="509"/>
      <c r="AR65" s="509"/>
      <c r="AS65" s="509"/>
      <c r="AT65" s="509"/>
      <c r="AU65" s="509"/>
      <c r="AV65" s="509"/>
      <c r="AW65" s="509"/>
      <c r="AX65" s="509"/>
      <c r="AY65" s="509"/>
      <c r="AZ65" s="509"/>
      <c r="BA65" s="509"/>
      <c r="BB65" s="510"/>
      <c r="BC65" s="510"/>
      <c r="BD65" s="505"/>
      <c r="BE65" s="505"/>
      <c r="BF65" s="505"/>
      <c r="BG65" s="505"/>
      <c r="BH65" s="505"/>
      <c r="BI65" s="505"/>
      <c r="BJ65" s="510"/>
      <c r="BK65" s="510"/>
      <c r="BL65" s="510"/>
      <c r="BM65" s="510"/>
      <c r="BN65" s="510"/>
      <c r="BO65" s="510"/>
      <c r="BP65" s="510"/>
      <c r="BQ65" s="510"/>
      <c r="BR65" s="510"/>
      <c r="BS65" s="510"/>
      <c r="BT65" s="510"/>
      <c r="BU65" s="510"/>
    </row>
    <row r="66" spans="2:73" s="67" customFormat="1" ht="10.5" customHeight="1">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05"/>
      <c r="BE66" s="505"/>
      <c r="BF66" s="505"/>
      <c r="BG66" s="505"/>
      <c r="BH66" s="505"/>
      <c r="BI66" s="505"/>
      <c r="BJ66" s="510"/>
      <c r="BK66" s="510"/>
      <c r="BL66" s="510"/>
      <c r="BM66" s="510"/>
      <c r="BN66" s="510"/>
      <c r="BO66" s="510"/>
      <c r="BP66" s="510"/>
      <c r="BQ66" s="510"/>
      <c r="BR66" s="510"/>
      <c r="BS66" s="510"/>
      <c r="BT66" s="510"/>
      <c r="BU66" s="510"/>
    </row>
    <row r="67" spans="2:73" s="67" customFormat="1" ht="10.5" customHeight="1">
      <c r="B67" s="505"/>
      <c r="C67" s="513"/>
      <c r="D67" s="507"/>
      <c r="E67" s="507"/>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05"/>
      <c r="BE67" s="505"/>
      <c r="BF67" s="505"/>
      <c r="BG67" s="505"/>
      <c r="BH67" s="505"/>
      <c r="BI67" s="505"/>
      <c r="BJ67" s="510"/>
      <c r="BK67" s="510"/>
      <c r="BL67" s="510"/>
      <c r="BM67" s="510"/>
      <c r="BN67" s="510"/>
      <c r="BO67" s="510"/>
      <c r="BP67" s="510"/>
      <c r="BQ67" s="510"/>
      <c r="BR67" s="510"/>
      <c r="BS67" s="510"/>
      <c r="BT67" s="510"/>
      <c r="BU67" s="510"/>
    </row>
    <row r="68" spans="2:73" s="67" customFormat="1" ht="10.5" customHeight="1">
      <c r="B68" s="505"/>
      <c r="C68" s="513"/>
      <c r="D68" s="507"/>
      <c r="E68" s="507"/>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05"/>
      <c r="BE68" s="505"/>
      <c r="BF68" s="505"/>
      <c r="BG68" s="505"/>
      <c r="BH68" s="505"/>
      <c r="BI68" s="505"/>
      <c r="BJ68" s="510"/>
      <c r="BK68" s="510"/>
      <c r="BL68" s="510"/>
      <c r="BM68" s="510"/>
      <c r="BN68" s="510"/>
      <c r="BO68" s="510"/>
      <c r="BP68" s="510"/>
      <c r="BQ68" s="510"/>
      <c r="BR68" s="510"/>
      <c r="BS68" s="510"/>
      <c r="BT68" s="510"/>
      <c r="BU68" s="510"/>
    </row>
    <row r="69" spans="2:73" s="67" customFormat="1" ht="10.5" customHeight="1">
      <c r="C69" s="254"/>
      <c r="D69" s="256"/>
      <c r="E69" s="256"/>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8"/>
      <c r="AJ69" s="258"/>
      <c r="AK69" s="258"/>
      <c r="AL69" s="258"/>
      <c r="AM69" s="258"/>
      <c r="AN69" s="258"/>
      <c r="AO69" s="258"/>
      <c r="AP69" s="258"/>
      <c r="AQ69" s="258"/>
      <c r="AR69" s="258"/>
      <c r="AS69" s="258"/>
      <c r="AT69" s="258"/>
      <c r="AU69" s="258"/>
      <c r="AV69" s="258"/>
      <c r="AW69" s="258"/>
      <c r="AX69" s="258"/>
      <c r="AY69" s="258"/>
      <c r="AZ69" s="258"/>
      <c r="BA69" s="258"/>
      <c r="BB69" s="255"/>
      <c r="BC69" s="255"/>
      <c r="BJ69" s="255"/>
      <c r="BK69" s="255"/>
      <c r="BL69" s="255"/>
      <c r="BM69" s="255"/>
      <c r="BN69" s="255"/>
      <c r="BO69" s="255"/>
      <c r="BP69" s="255"/>
      <c r="BQ69" s="255"/>
      <c r="BR69" s="255"/>
      <c r="BS69" s="255"/>
      <c r="BT69" s="255"/>
      <c r="BU69" s="255"/>
    </row>
    <row r="70" spans="2:73" s="67" customFormat="1" ht="10.5" customHeight="1">
      <c r="D70" s="66"/>
      <c r="AI70" s="255"/>
      <c r="AJ70" s="255"/>
      <c r="AK70" s="255"/>
      <c r="AL70" s="255"/>
      <c r="AM70" s="255"/>
      <c r="AN70" s="255"/>
      <c r="AO70" s="255"/>
      <c r="AP70" s="255"/>
      <c r="AQ70" s="255"/>
      <c r="AR70" s="255"/>
      <c r="AS70" s="255"/>
      <c r="AT70" s="255"/>
      <c r="AU70" s="255"/>
      <c r="AV70" s="255"/>
      <c r="AW70" s="255"/>
      <c r="AX70" s="255"/>
      <c r="AY70" s="255"/>
      <c r="AZ70" s="255"/>
      <c r="BA70" s="255"/>
      <c r="BB70" s="255"/>
      <c r="BC70" s="255"/>
      <c r="BJ70" s="255"/>
      <c r="BK70" s="255"/>
      <c r="BL70" s="255"/>
      <c r="BM70" s="255"/>
      <c r="BN70" s="255"/>
      <c r="BO70" s="255"/>
      <c r="BP70" s="255"/>
      <c r="BQ70" s="255"/>
      <c r="BR70" s="255"/>
      <c r="BS70" s="255"/>
      <c r="BT70" s="255"/>
      <c r="BU70" s="255"/>
    </row>
    <row r="71" spans="2:73" s="67" customFormat="1" ht="13.5" customHeight="1">
      <c r="D71" s="66"/>
      <c r="AI71" s="255"/>
      <c r="AJ71" s="255"/>
      <c r="AK71" s="255"/>
      <c r="AL71" s="255"/>
      <c r="AM71" s="255"/>
      <c r="AN71" s="255"/>
      <c r="AO71" s="255"/>
      <c r="AP71" s="255"/>
      <c r="AQ71" s="255"/>
      <c r="AR71" s="255"/>
      <c r="AS71" s="255"/>
      <c r="AT71" s="255"/>
      <c r="AU71" s="255"/>
      <c r="AV71" s="255"/>
      <c r="AW71" s="255"/>
      <c r="AX71" s="255"/>
      <c r="AY71" s="255"/>
      <c r="AZ71" s="255"/>
      <c r="BA71" s="255"/>
      <c r="BB71" s="255"/>
      <c r="BC71" s="255"/>
      <c r="BJ71" s="255"/>
      <c r="BK71" s="255"/>
      <c r="BL71" s="255"/>
      <c r="BM71" s="255"/>
      <c r="BN71" s="255"/>
      <c r="BO71" s="255"/>
      <c r="BP71" s="255"/>
      <c r="BQ71" s="255"/>
      <c r="BR71" s="255"/>
      <c r="BS71" s="255"/>
      <c r="BT71" s="255"/>
      <c r="BU71" s="255"/>
    </row>
    <row r="72" spans="2:73" s="67" customFormat="1" ht="9" customHeight="1">
      <c r="C72" s="259"/>
    </row>
    <row r="73" spans="2:73" s="67" customFormat="1" ht="9" customHeight="1">
      <c r="S73" s="260"/>
      <c r="T73" s="260"/>
      <c r="U73" s="260"/>
      <c r="V73" s="260"/>
      <c r="W73" s="260"/>
      <c r="X73" s="260"/>
      <c r="Y73" s="260"/>
      <c r="Z73" s="254"/>
      <c r="AA73" s="254"/>
      <c r="AB73" s="254"/>
      <c r="AC73" s="254"/>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J73" s="255"/>
      <c r="BK73" s="255"/>
      <c r="BL73" s="255"/>
      <c r="BM73" s="255"/>
      <c r="BN73" s="255"/>
      <c r="BO73" s="255"/>
      <c r="BP73" s="255"/>
      <c r="BQ73" s="255"/>
      <c r="BR73" s="255"/>
      <c r="BS73" s="255"/>
      <c r="BT73" s="255"/>
      <c r="BU73" s="255"/>
    </row>
    <row r="74" spans="2:73" s="67" customFormat="1" ht="9" customHeight="1">
      <c r="S74" s="260"/>
      <c r="T74" s="260"/>
      <c r="U74" s="260"/>
      <c r="V74" s="260"/>
      <c r="W74" s="260"/>
      <c r="X74" s="260"/>
      <c r="Y74" s="260"/>
      <c r="Z74" s="254"/>
      <c r="AA74" s="254"/>
      <c r="AB74" s="254"/>
      <c r="AC74" s="254"/>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J74" s="255"/>
      <c r="BK74" s="255"/>
      <c r="BL74" s="255"/>
      <c r="BM74" s="255"/>
      <c r="BN74" s="255"/>
      <c r="BO74" s="255"/>
      <c r="BP74" s="255"/>
      <c r="BQ74" s="255"/>
      <c r="BR74" s="255"/>
      <c r="BS74" s="255"/>
      <c r="BT74" s="255"/>
      <c r="BU74" s="255"/>
    </row>
    <row r="75" spans="2:73" s="67" customFormat="1" ht="11"/>
    <row r="76" spans="2:73" ht="15" hidden="1" customHeight="1"/>
    <row r="77" spans="2:73" ht="15" hidden="1" customHeight="1">
      <c r="J77" s="66" t="s">
        <v>101</v>
      </c>
      <c r="S77" s="66" t="s">
        <v>195</v>
      </c>
      <c r="Z77" s="30" t="s">
        <v>196</v>
      </c>
      <c r="AM77" s="30" t="s">
        <v>197</v>
      </c>
    </row>
    <row r="78" spans="2:73" ht="15" hidden="1" customHeight="1">
      <c r="J78" s="66" t="s">
        <v>198</v>
      </c>
      <c r="S78" s="66" t="s">
        <v>199</v>
      </c>
      <c r="Z78" s="30" t="s">
        <v>200</v>
      </c>
      <c r="AM78" s="30" t="s">
        <v>200</v>
      </c>
    </row>
    <row r="79" spans="2:73" ht="15" hidden="1" customHeight="1">
      <c r="J79" s="66" t="s">
        <v>201</v>
      </c>
      <c r="Z79" s="30" t="s">
        <v>202</v>
      </c>
      <c r="AM79" s="30" t="s">
        <v>202</v>
      </c>
    </row>
    <row r="80" spans="2:73" ht="15" hidden="1" customHeight="1">
      <c r="J80" s="66" t="s">
        <v>203</v>
      </c>
      <c r="Z80" s="30" t="s">
        <v>204</v>
      </c>
      <c r="AM80" s="30" t="s">
        <v>204</v>
      </c>
    </row>
    <row r="81" spans="26:39" ht="15" hidden="1" customHeight="1">
      <c r="Z81" s="30" t="s">
        <v>205</v>
      </c>
      <c r="AM81" s="30" t="s">
        <v>205</v>
      </c>
    </row>
    <row r="82" spans="26:39" ht="15" hidden="1" customHeight="1">
      <c r="Z82" s="30" t="s">
        <v>206</v>
      </c>
      <c r="AM82" s="30" t="s">
        <v>206</v>
      </c>
    </row>
    <row r="83" spans="26:39" ht="15" hidden="1" customHeight="1">
      <c r="Z83" s="30" t="s">
        <v>207</v>
      </c>
      <c r="AM83" s="30" t="s">
        <v>207</v>
      </c>
    </row>
    <row r="84" spans="26:39" ht="15" hidden="1" customHeight="1">
      <c r="Z84" s="30" t="s">
        <v>208</v>
      </c>
      <c r="AM84" s="30" t="s">
        <v>208</v>
      </c>
    </row>
    <row r="85" spans="26:39" ht="15" hidden="1" customHeight="1">
      <c r="Z85" s="30" t="s">
        <v>209</v>
      </c>
      <c r="AM85" s="30" t="s">
        <v>209</v>
      </c>
    </row>
    <row r="86" spans="26:39" ht="15" hidden="1" customHeight="1">
      <c r="Z86" s="30" t="s">
        <v>210</v>
      </c>
      <c r="AM86" s="30" t="s">
        <v>210</v>
      </c>
    </row>
    <row r="87" spans="26:39" ht="15" hidden="1" customHeight="1">
      <c r="Z87" s="30" t="s">
        <v>211</v>
      </c>
      <c r="AM87" s="30" t="s">
        <v>211</v>
      </c>
    </row>
    <row r="88" spans="26:39" ht="15" hidden="1" customHeight="1">
      <c r="Z88" s="30" t="s">
        <v>212</v>
      </c>
      <c r="AM88" s="30" t="s">
        <v>212</v>
      </c>
    </row>
    <row r="89" spans="26:39" ht="15" hidden="1" customHeight="1">
      <c r="Z89" s="30" t="s">
        <v>213</v>
      </c>
      <c r="AM89" s="30" t="s">
        <v>213</v>
      </c>
    </row>
    <row r="90" spans="26:39" ht="15" hidden="1" customHeight="1">
      <c r="Z90" s="30" t="s">
        <v>214</v>
      </c>
      <c r="AM90" s="30" t="s">
        <v>214</v>
      </c>
    </row>
    <row r="91" spans="26:39" ht="15" hidden="1" customHeight="1">
      <c r="Z91" s="30" t="s">
        <v>215</v>
      </c>
      <c r="AM91" s="30" t="s">
        <v>215</v>
      </c>
    </row>
    <row r="92" spans="26:39" ht="15" hidden="1" customHeight="1">
      <c r="Z92" s="30" t="s">
        <v>216</v>
      </c>
      <c r="AM92" s="30" t="s">
        <v>216</v>
      </c>
    </row>
    <row r="93" spans="26:39" ht="15" hidden="1" customHeight="1">
      <c r="Z93" s="30" t="s">
        <v>217</v>
      </c>
      <c r="AM93" s="30" t="s">
        <v>217</v>
      </c>
    </row>
    <row r="94" spans="26:39" ht="15" hidden="1" customHeight="1">
      <c r="Z94" s="30" t="s">
        <v>218</v>
      </c>
      <c r="AM94" s="30" t="s">
        <v>218</v>
      </c>
    </row>
    <row r="95" spans="26:39" ht="15" hidden="1" customHeight="1">
      <c r="Z95" s="30" t="s">
        <v>219</v>
      </c>
      <c r="AM95" s="30" t="s">
        <v>219</v>
      </c>
    </row>
    <row r="96" spans="26:39" ht="15" hidden="1" customHeight="1">
      <c r="Z96" s="30" t="s">
        <v>220</v>
      </c>
      <c r="AM96" s="30" t="s">
        <v>220</v>
      </c>
    </row>
    <row r="97" spans="26:39" ht="15" hidden="1" customHeight="1">
      <c r="Z97" s="30" t="s">
        <v>221</v>
      </c>
      <c r="AM97" s="30" t="s">
        <v>221</v>
      </c>
    </row>
    <row r="98" spans="26:39" ht="15" hidden="1" customHeight="1">
      <c r="Z98" s="30" t="s">
        <v>222</v>
      </c>
      <c r="AM98" s="30" t="s">
        <v>222</v>
      </c>
    </row>
    <row r="99" spans="26:39" ht="15" hidden="1" customHeight="1">
      <c r="Z99" s="30" t="s">
        <v>223</v>
      </c>
      <c r="AM99" s="30" t="s">
        <v>223</v>
      </c>
    </row>
    <row r="100" spans="26:39" ht="15" hidden="1" customHeight="1">
      <c r="Z100" s="30" t="s">
        <v>224</v>
      </c>
      <c r="AM100" s="30" t="s">
        <v>224</v>
      </c>
    </row>
    <row r="101" spans="26:39" ht="15" hidden="1" customHeight="1">
      <c r="Z101" s="30" t="s">
        <v>225</v>
      </c>
      <c r="AM101" s="30" t="s">
        <v>225</v>
      </c>
    </row>
    <row r="102" spans="26:39" ht="15" hidden="1" customHeight="1">
      <c r="Z102" s="30" t="s">
        <v>226</v>
      </c>
      <c r="AM102" s="30" t="s">
        <v>226</v>
      </c>
    </row>
    <row r="103" spans="26:39" ht="15" hidden="1" customHeight="1">
      <c r="Z103" s="30" t="s">
        <v>227</v>
      </c>
      <c r="AM103" s="30" t="s">
        <v>227</v>
      </c>
    </row>
    <row r="104" spans="26:39" ht="15" hidden="1" customHeight="1">
      <c r="Z104" s="30" t="s">
        <v>228</v>
      </c>
      <c r="AM104" s="30" t="s">
        <v>228</v>
      </c>
    </row>
    <row r="105" spans="26:39" ht="15" hidden="1" customHeight="1">
      <c r="Z105" s="30" t="s">
        <v>229</v>
      </c>
      <c r="AM105" s="30" t="s">
        <v>229</v>
      </c>
    </row>
    <row r="106" spans="26:39" ht="15" hidden="1" customHeight="1">
      <c r="Z106" s="30" t="s">
        <v>230</v>
      </c>
      <c r="AM106" s="30" t="s">
        <v>230</v>
      </c>
    </row>
    <row r="107" spans="26:39" ht="15" hidden="1" customHeight="1">
      <c r="Z107" s="30" t="s">
        <v>231</v>
      </c>
      <c r="AM107" s="30" t="s">
        <v>231</v>
      </c>
    </row>
    <row r="108" spans="26:39" ht="15" hidden="1" customHeight="1">
      <c r="Z108" s="30" t="s">
        <v>232</v>
      </c>
      <c r="AM108" s="30" t="s">
        <v>232</v>
      </c>
    </row>
    <row r="109" spans="26:39" ht="15" hidden="1" customHeight="1">
      <c r="Z109" s="30" t="s">
        <v>233</v>
      </c>
      <c r="AM109" s="30" t="s">
        <v>233</v>
      </c>
    </row>
    <row r="110" spans="26:39" ht="15" hidden="1" customHeight="1">
      <c r="Z110" s="30" t="s">
        <v>234</v>
      </c>
      <c r="AM110" s="30" t="s">
        <v>234</v>
      </c>
    </row>
    <row r="111" spans="26:39" ht="15" hidden="1" customHeight="1">
      <c r="Z111" s="30" t="s">
        <v>235</v>
      </c>
      <c r="AM111" s="30" t="s">
        <v>235</v>
      </c>
    </row>
    <row r="112" spans="26:39" ht="15" hidden="1" customHeight="1">
      <c r="Z112" s="30" t="s">
        <v>236</v>
      </c>
      <c r="AM112" s="30" t="s">
        <v>236</v>
      </c>
    </row>
    <row r="113" spans="26:39" ht="15" hidden="1" customHeight="1">
      <c r="Z113" s="30" t="s">
        <v>237</v>
      </c>
      <c r="AM113" s="30" t="s">
        <v>237</v>
      </c>
    </row>
    <row r="114" spans="26:39" ht="15" hidden="1" customHeight="1">
      <c r="Z114" s="30" t="s">
        <v>238</v>
      </c>
      <c r="AM114" s="30" t="s">
        <v>238</v>
      </c>
    </row>
    <row r="115" spans="26:39" ht="15" hidden="1" customHeight="1">
      <c r="Z115" s="30" t="s">
        <v>239</v>
      </c>
      <c r="AM115" s="30" t="s">
        <v>239</v>
      </c>
    </row>
    <row r="116" spans="26:39" ht="15" hidden="1" customHeight="1">
      <c r="Z116" s="30" t="s">
        <v>240</v>
      </c>
      <c r="AM116" s="30" t="s">
        <v>240</v>
      </c>
    </row>
    <row r="117" spans="26:39" ht="15" hidden="1" customHeight="1">
      <c r="Z117" s="30" t="s">
        <v>241</v>
      </c>
      <c r="AM117" s="30" t="s">
        <v>241</v>
      </c>
    </row>
    <row r="118" spans="26:39" ht="15" hidden="1" customHeight="1">
      <c r="Z118" s="30" t="s">
        <v>242</v>
      </c>
      <c r="AM118" s="30" t="s">
        <v>242</v>
      </c>
    </row>
    <row r="119" spans="26:39" ht="15" hidden="1" customHeight="1">
      <c r="Z119" s="30" t="s">
        <v>243</v>
      </c>
      <c r="AM119" s="30" t="s">
        <v>243</v>
      </c>
    </row>
    <row r="120" spans="26:39" ht="15" hidden="1" customHeight="1">
      <c r="Z120" s="30" t="s">
        <v>244</v>
      </c>
      <c r="AM120" s="30" t="s">
        <v>244</v>
      </c>
    </row>
    <row r="121" spans="26:39" ht="15" hidden="1" customHeight="1">
      <c r="Z121" s="30" t="s">
        <v>245</v>
      </c>
      <c r="AM121" s="30" t="s">
        <v>245</v>
      </c>
    </row>
    <row r="122" spans="26:39" ht="15" hidden="1" customHeight="1">
      <c r="Z122" s="30" t="s">
        <v>246</v>
      </c>
      <c r="AM122" s="30" t="s">
        <v>246</v>
      </c>
    </row>
    <row r="123" spans="26:39" ht="15" hidden="1" customHeight="1">
      <c r="Z123" s="30" t="s">
        <v>247</v>
      </c>
      <c r="AM123" s="30" t="s">
        <v>247</v>
      </c>
    </row>
    <row r="124" spans="26:39" ht="15" hidden="1" customHeight="1">
      <c r="Z124" s="30" t="s">
        <v>248</v>
      </c>
      <c r="AM124" s="30" t="s">
        <v>248</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bYVJzfa0CSiQGNGf9e0b7dCWKnBusU3yDl5pHeQqyPjwxVEpxgG34RMf8PiD9UlKl01mURTU3a5pLo9Xu17wgA==" saltValue="428l1tWGzVKkzcaWk0iK3A==" spinCount="100000" sheet="1" objects="1" scenarios="1" selectLockedCells="1"/>
  <dataConsolidate/>
  <mergeCells count="42">
    <mergeCell ref="A3:A6"/>
    <mergeCell ref="B40:BU41"/>
    <mergeCell ref="K23:O24"/>
    <mergeCell ref="P23:P24"/>
    <mergeCell ref="Q23:Z24"/>
    <mergeCell ref="AN33:AQ34"/>
    <mergeCell ref="AR33:BA34"/>
    <mergeCell ref="BB33:BE34"/>
    <mergeCell ref="BF33:BP34"/>
    <mergeCell ref="AF23:AI24"/>
    <mergeCell ref="BQ23:BT24"/>
    <mergeCell ref="BB23:BP24"/>
    <mergeCell ref="E3:N4"/>
    <mergeCell ref="O3:V4"/>
    <mergeCell ref="W3:BO4"/>
    <mergeCell ref="AL23:AU24"/>
    <mergeCell ref="E60:BR64"/>
    <mergeCell ref="C7:BU8"/>
    <mergeCell ref="AA23:AA24"/>
    <mergeCell ref="AC23:AE24"/>
    <mergeCell ref="D42:F44"/>
    <mergeCell ref="G42:BT44"/>
    <mergeCell ref="BQ33:BT34"/>
    <mergeCell ref="AJ23:AK24"/>
    <mergeCell ref="B31:BU32"/>
    <mergeCell ref="C33:M34"/>
    <mergeCell ref="N33:X34"/>
    <mergeCell ref="Y33:AB34"/>
    <mergeCell ref="AC33:AM34"/>
    <mergeCell ref="C23:F24"/>
    <mergeCell ref="G23:J24"/>
    <mergeCell ref="AV23:AW24"/>
    <mergeCell ref="AY23:BA24"/>
    <mergeCell ref="C16:BU19"/>
    <mergeCell ref="AK13:AX14"/>
    <mergeCell ref="BP13:BQ14"/>
    <mergeCell ref="BF13:BG14"/>
    <mergeCell ref="BH13:BJ14"/>
    <mergeCell ref="BK13:BL14"/>
    <mergeCell ref="BM13:BO14"/>
    <mergeCell ref="BC13:BE14"/>
    <mergeCell ref="AY13:BB14"/>
  </mergeCells>
  <phoneticPr fontId="1"/>
  <dataValidations xWindow="115" yWindow="430" count="25">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00000000-0002-0000-0800-000000000000}">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00000000-0002-0000-0800-000001000000}">
      <formula1>INDIRECT(X65611)</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00000000-0002-0000-0800-000002000000}">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00000000-0002-0000-0800-000003000000}">
      <formula1>(U65609="■")</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0000000-0002-0000-0800-000004000000}">
      <formula1>INDIRECT(U65611)</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00000000-0002-0000-0800-000005000000}">
      <formula1>INDIRECT(U65611)</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00000000-0002-0000-0800-000006000000}">
      <formula1>(U65609="■")</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00000000-0002-0000-0800-000007000000}">
      <formula1>(U65609="■")</formula1>
    </dataValidation>
    <dataValidation type="list" allowBlank="1" showInputMessage="1" showErrorMessage="1" prompt="三世代加算を適用しない場合は記入の必要ありません" sqref="Q23:Z24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WVY983042:WWH983043" xr:uid="{00000000-0002-0000-0800-000008000000}">
      <formula1>INDIRECT(G23)</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00000000-0002-0000-0800-000009000000}">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00000000-0002-0000-0800-00000A000000}">
      <formula1>(U65609="■")</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00000000-0002-0000-0800-00000B000000}">
      <formula1>(U65609="■")</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00000000-0002-0000-0800-00000C000000}">
      <formula1>INDIRECT(U65608)</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00000000-0002-0000-0800-00000D000000}">
      <formula1>"20,10"</formula1>
    </dataValidation>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00000000-0002-0000-0800-00000E000000}">
      <formula1>INDIRECT(#REF!)</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00000000-0002-0000-0800-00000F000000}"/>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00000000-0002-0000-0800-000010000000}">
      <formula1>"☑,□"</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00000000-0002-0000-0800-000014000000}">
      <formula1>(#REF!="■")</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00000000-0002-0000-0800-000015000000}">
      <formula1>INDIRECT(U76)</formula1>
    </dataValidation>
    <dataValidation type="list" allowBlank="1" showInputMessage="1" showErrorMessage="1" prompt="三世代加算を適用しない場合は記入の必要ありません" sqref="G23:J24" xr:uid="{00000000-0002-0000-0800-000016000000}">
      <formula1>"一級,二級,木造"</formula1>
    </dataValidation>
    <dataValidation type="list" allowBlank="1" showInputMessage="1" prompt="三世代加算を適用しない場合は記入の必要ありません" sqref="BQ33:BT34 Y33:AB34 AN33:AQ34 BB33:BE34" xr:uid="{00000000-0002-0000-0800-000017000000}">
      <formula1>"1,2,3,4,5"</formula1>
    </dataValidation>
    <dataValidation type="list" allowBlank="1" showInputMessage="1" showErrorMessage="1" prompt="三世代加算を適用しない場合は記入の必要ありません" sqref="D42:F44" xr:uid="{00000000-0002-0000-0800-000019000000}">
      <formula1>"■,□"</formula1>
    </dataValidation>
    <dataValidation type="list" allowBlank="1" showInputMessage="1" sqref="BC13:BE14" xr:uid="{C6E1C7B7-FAE5-4466-80A5-4430A2FE62FC}">
      <formula1>"２,３"</formula1>
    </dataValidation>
    <dataValidation type="list" allowBlank="1" showInputMessage="1" sqref="BH13:BJ14" xr:uid="{CB0BF3D1-FC75-4E7D-9B9E-BF4182E7045B}">
      <formula1>$CQ$8:$CQ$19</formula1>
    </dataValidation>
    <dataValidation type="list" allowBlank="1" showInputMessage="1" sqref="BM13:BO14" xr:uid="{1442C971-EAF9-4040-928F-CBD445440B98}">
      <formula1>$CR$8:$CR$38</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FF"/>
    <pageSetUpPr fitToPage="1"/>
  </sheetPr>
  <dimension ref="A1:BW86"/>
  <sheetViews>
    <sheetView showGridLines="0" view="pageBreakPreview" topLeftCell="A2" zoomScaleNormal="100" zoomScaleSheetLayoutView="100" workbookViewId="0">
      <selection activeCell="G49" sqref="G49:BU82"/>
    </sheetView>
  </sheetViews>
  <sheetFormatPr defaultColWidth="1.26953125" defaultRowHeight="9" customHeight="1"/>
  <cols>
    <col min="1" max="1" width="5.7265625" style="69" customWidth="1"/>
    <col min="2" max="75" width="1.26953125" style="69"/>
    <col min="76" max="143" width="2.7265625" style="69" customWidth="1"/>
    <col min="144" max="16384" width="1.26953125" style="69"/>
  </cols>
  <sheetData>
    <row r="1" spans="1:75" ht="34.9" customHeight="1"/>
    <row r="2" spans="1:75" ht="8.15" customHeight="1">
      <c r="A2" s="1550" t="s">
        <v>393</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n8K0JrzFLEqOU1tWeO/LShqgU7SMhWr/oPb7T7OJtcjvFwvFlTCYomXvqG5+FRgVhR0YtlHlol6aTTl3nwuikg==" saltValue="ynChVsarOnXvgRz/6jIhvw==" spinCount="100000" sheet="1" selectLockedCells="1"/>
  <mergeCells count="34">
    <mergeCell ref="BB10:BD11"/>
    <mergeCell ref="BE47:BU48"/>
    <mergeCell ref="C38:F44"/>
    <mergeCell ref="D47:J48"/>
    <mergeCell ref="L47:AU48"/>
    <mergeCell ref="AW47:BC48"/>
    <mergeCell ref="G12:BU46"/>
    <mergeCell ref="C28:F33"/>
    <mergeCell ref="A2:A7"/>
    <mergeCell ref="BL10:BN11"/>
    <mergeCell ref="C24:F25"/>
    <mergeCell ref="C26:F27"/>
    <mergeCell ref="BO10:BU11"/>
    <mergeCell ref="BE10:BK11"/>
    <mergeCell ref="W2:BO3"/>
    <mergeCell ref="E2:N3"/>
    <mergeCell ref="O2:V3"/>
    <mergeCell ref="C6:BU7"/>
    <mergeCell ref="C9:BB9"/>
    <mergeCell ref="AH10:AJ11"/>
    <mergeCell ref="AK10:AQ11"/>
    <mergeCell ref="AU10:BA11"/>
    <mergeCell ref="D10:AF11"/>
    <mergeCell ref="AR10:AT11"/>
    <mergeCell ref="C64:F65"/>
    <mergeCell ref="C75:F80"/>
    <mergeCell ref="C66:F71"/>
    <mergeCell ref="C62:F63"/>
    <mergeCell ref="G49:BU82"/>
    <mergeCell ref="D85:BT85"/>
    <mergeCell ref="D83:J84"/>
    <mergeCell ref="AW83:BC84"/>
    <mergeCell ref="L83:AU84"/>
    <mergeCell ref="BE83:BU84"/>
  </mergeCells>
  <phoneticPr fontId="1"/>
  <dataValidations count="2">
    <dataValidation imeMode="halfAlpha" allowBlank="1" showInputMessage="1" showErrorMessage="1" sqref="O2" xr:uid="{EDAAB578-5C9D-4D1C-A193-71838239FC01}"/>
    <dataValidation type="list" allowBlank="1" showInputMessage="1" showErrorMessage="1" sqref="AH10:AJ11 AR10:AT11 BB10:BD11 BL10:BN11"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pageSetUpPr fitToPage="1"/>
  </sheetPr>
  <dimension ref="A1:DH89"/>
  <sheetViews>
    <sheetView showGridLines="0" showWhiteSpace="0" view="pageBreakPreview" zoomScaleNormal="100" zoomScaleSheetLayoutView="100" workbookViewId="0">
      <selection activeCell="D10" sqref="D10:H13"/>
    </sheetView>
  </sheetViews>
  <sheetFormatPr defaultColWidth="1.26953125" defaultRowHeight="9" customHeight="1"/>
  <cols>
    <col min="1" max="1" width="5.7265625" style="69" customWidth="1"/>
    <col min="2" max="2" width="1.26953125" style="69" customWidth="1"/>
    <col min="3" max="3" width="2" style="69" customWidth="1"/>
    <col min="4" max="5" width="1.6328125" style="69" customWidth="1"/>
    <col min="6" max="7" width="1.26953125" style="69"/>
    <col min="8" max="8" width="2" style="69" customWidth="1"/>
    <col min="9" max="9" width="0.453125" style="69" customWidth="1"/>
    <col min="10" max="72" width="1.26953125" style="69"/>
    <col min="73" max="73" width="1.26953125" style="69" customWidth="1"/>
    <col min="74" max="78" width="1.26953125" style="69"/>
    <col min="79" max="79" width="2.36328125" style="69" bestFit="1" customWidth="1"/>
    <col min="80" max="111" width="1.26953125" style="69"/>
    <col min="112" max="112" width="5.6328125" style="69" hidden="1" customWidth="1"/>
    <col min="113" max="16384" width="1.26953125" style="69"/>
  </cols>
  <sheetData>
    <row r="1" spans="1:112" ht="34.9" customHeight="1"/>
    <row r="2" spans="1:112" ht="8.15" customHeight="1">
      <c r="A2" s="1550" t="s">
        <v>389</v>
      </c>
      <c r="B2" s="1"/>
      <c r="C2" s="1"/>
      <c r="D2" s="1827" t="s">
        <v>159</v>
      </c>
      <c r="E2" s="1827"/>
      <c r="F2" s="1827"/>
      <c r="G2" s="1827"/>
      <c r="H2" s="1827"/>
      <c r="I2" s="1827"/>
      <c r="J2" s="1827"/>
      <c r="K2" s="1827"/>
      <c r="L2" s="1827"/>
      <c r="M2" s="1827"/>
      <c r="N2" s="3124" t="str">
        <f>'様式７(高度省エネ型)'!CM8</f>
        <v>0325</v>
      </c>
      <c r="O2" s="2889"/>
      <c r="P2" s="2889"/>
      <c r="Q2" s="2889"/>
      <c r="R2" s="2889"/>
      <c r="S2" s="2889"/>
      <c r="T2" s="2889"/>
      <c r="U2" s="2889"/>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90">
        <f>'様式７(高度省エネ型)'!AF54</f>
        <v>0</v>
      </c>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1"/>
      <c r="CA2" s="651"/>
    </row>
    <row r="3" spans="1:112" ht="8.15" customHeight="1">
      <c r="A3" s="1550"/>
      <c r="B3" s="1"/>
      <c r="C3" s="1"/>
      <c r="D3" s="1827"/>
      <c r="E3" s="1827"/>
      <c r="F3" s="1827"/>
      <c r="G3" s="1827"/>
      <c r="H3" s="1827"/>
      <c r="I3" s="1827"/>
      <c r="J3" s="1827"/>
      <c r="K3" s="1827"/>
      <c r="L3" s="1827"/>
      <c r="M3" s="1827"/>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1"/>
    </row>
    <row r="4" spans="1:112" ht="9" customHeight="1">
      <c r="A4" s="1550"/>
      <c r="B4" s="1"/>
      <c r="C4" s="217"/>
      <c r="D4" s="217"/>
      <c r="E4" s="217"/>
      <c r="F4" s="217"/>
      <c r="G4" s="217"/>
      <c r="H4" s="217"/>
      <c r="I4" s="217"/>
      <c r="J4" s="217"/>
      <c r="K4" s="217"/>
      <c r="L4" s="217"/>
      <c r="M4" s="218"/>
      <c r="N4" s="218"/>
      <c r="O4" s="218"/>
      <c r="P4" s="218"/>
      <c r="Q4" s="218"/>
      <c r="R4" s="218"/>
      <c r="S4" s="218"/>
      <c r="T4" s="218"/>
      <c r="U4" s="219"/>
      <c r="V4" s="219"/>
      <c r="W4" s="219"/>
      <c r="X4" s="219"/>
      <c r="Y4" s="219"/>
      <c r="Z4" s="219"/>
      <c r="AA4" s="219"/>
      <c r="AB4" s="219"/>
      <c r="AC4" s="220"/>
      <c r="AD4" s="220"/>
      <c r="AE4" s="220"/>
      <c r="AF4" s="220"/>
      <c r="AG4" s="220"/>
      <c r="AH4" s="215"/>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72"/>
      <c r="BO4" s="72"/>
      <c r="BP4" s="72"/>
      <c r="BQ4" s="72"/>
      <c r="BR4" s="72"/>
      <c r="BS4" s="72"/>
      <c r="BT4" s="72"/>
      <c r="BU4" s="84"/>
      <c r="BV4" s="84"/>
    </row>
    <row r="5" spans="1:112" ht="9" customHeight="1">
      <c r="A5" s="1550"/>
      <c r="C5" s="1989" t="s">
        <v>285</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112" ht="8.25"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112" ht="8.25" customHeight="1">
      <c r="A7" s="421"/>
      <c r="C7" s="584"/>
      <c r="D7" s="584"/>
      <c r="E7" s="584"/>
      <c r="F7" s="584"/>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2898" t="s">
        <v>488</v>
      </c>
      <c r="AQ7" s="2900"/>
      <c r="AR7" s="2900"/>
      <c r="AS7" s="2900"/>
      <c r="AT7" s="2900"/>
      <c r="AU7" s="2900"/>
      <c r="AV7" s="2900"/>
      <c r="AW7" s="2900"/>
      <c r="AX7" s="2900"/>
      <c r="AY7" s="2900"/>
      <c r="AZ7" s="2900"/>
      <c r="BA7" s="2900"/>
      <c r="BB7" s="2900"/>
      <c r="BC7" s="2900"/>
      <c r="BD7" s="2900"/>
      <c r="BE7" s="2900"/>
      <c r="BF7" s="2898" t="s">
        <v>487</v>
      </c>
      <c r="BG7" s="2898"/>
      <c r="BH7" s="2898"/>
      <c r="BI7" s="2898"/>
      <c r="BJ7" s="2898"/>
      <c r="BK7" s="2898"/>
      <c r="BL7" s="2898"/>
      <c r="BM7" s="2898"/>
      <c r="BN7" s="2898"/>
      <c r="BO7" s="2898"/>
      <c r="BP7" s="2898"/>
      <c r="BQ7" s="2898"/>
      <c r="BR7" s="2898"/>
      <c r="BS7" s="2898"/>
      <c r="BT7" s="2898"/>
      <c r="BU7" s="2898"/>
    </row>
    <row r="8" spans="1:112" ht="10" customHeight="1">
      <c r="A8" s="421"/>
      <c r="B8" s="91"/>
      <c r="C8" s="1814" t="s">
        <v>507</v>
      </c>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4"/>
      <c r="AM8" s="1814"/>
      <c r="AN8" s="1814"/>
      <c r="AO8" s="1814"/>
      <c r="AP8" s="2900"/>
      <c r="AQ8" s="2900"/>
      <c r="AR8" s="2900"/>
      <c r="AS8" s="2900"/>
      <c r="AT8" s="2900"/>
      <c r="AU8" s="2900"/>
      <c r="AV8" s="2900"/>
      <c r="AW8" s="2900"/>
      <c r="AX8" s="2900"/>
      <c r="AY8" s="2900"/>
      <c r="AZ8" s="2900"/>
      <c r="BA8" s="2900"/>
      <c r="BB8" s="2900"/>
      <c r="BC8" s="2900"/>
      <c r="BD8" s="2900"/>
      <c r="BE8" s="2900"/>
      <c r="BF8" s="2898"/>
      <c r="BG8" s="2898"/>
      <c r="BH8" s="2898"/>
      <c r="BI8" s="2898"/>
      <c r="BJ8" s="2898"/>
      <c r="BK8" s="2898"/>
      <c r="BL8" s="2898"/>
      <c r="BM8" s="2898"/>
      <c r="BN8" s="2898"/>
      <c r="BO8" s="2898"/>
      <c r="BP8" s="2898"/>
      <c r="BQ8" s="2898"/>
      <c r="BR8" s="2898"/>
      <c r="BS8" s="2898"/>
      <c r="BT8" s="2898"/>
      <c r="BU8" s="2898"/>
    </row>
    <row r="9" spans="1:112" ht="10" customHeight="1" thickBot="1">
      <c r="A9" s="421"/>
      <c r="B9" s="91"/>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2"/>
      <c r="AL9" s="2142"/>
      <c r="AM9" s="2142"/>
      <c r="AN9" s="2142"/>
      <c r="AO9" s="2142"/>
      <c r="AP9" s="2901"/>
      <c r="AQ9" s="2901"/>
      <c r="AR9" s="2901"/>
      <c r="AS9" s="2901"/>
      <c r="AT9" s="2901"/>
      <c r="AU9" s="2901"/>
      <c r="AV9" s="2901"/>
      <c r="AW9" s="2901"/>
      <c r="AX9" s="2901"/>
      <c r="AY9" s="2901"/>
      <c r="AZ9" s="2901"/>
      <c r="BA9" s="2901"/>
      <c r="BB9" s="2901"/>
      <c r="BC9" s="2901"/>
      <c r="BD9" s="2901"/>
      <c r="BE9" s="2901"/>
      <c r="BF9" s="2899"/>
      <c r="BG9" s="2899"/>
      <c r="BH9" s="2899"/>
      <c r="BI9" s="2899"/>
      <c r="BJ9" s="2899"/>
      <c r="BK9" s="2899"/>
      <c r="BL9" s="2899"/>
      <c r="BM9" s="2899"/>
      <c r="BN9" s="2899"/>
      <c r="BO9" s="2899"/>
      <c r="BP9" s="2899"/>
      <c r="BQ9" s="2899"/>
      <c r="BR9" s="2899"/>
      <c r="BS9" s="2899"/>
      <c r="BT9" s="2899"/>
      <c r="BU9" s="2899"/>
    </row>
    <row r="10" spans="1:112" ht="7.4" customHeight="1">
      <c r="A10" s="421"/>
      <c r="B10" s="84"/>
      <c r="C10" s="533"/>
      <c r="D10" s="2938" t="s">
        <v>890</v>
      </c>
      <c r="E10" s="2938"/>
      <c r="F10" s="2938"/>
      <c r="G10" s="2938"/>
      <c r="H10" s="2938"/>
      <c r="I10" s="534"/>
      <c r="J10" s="537"/>
      <c r="K10" s="3125" t="s">
        <v>407</v>
      </c>
      <c r="L10" s="3125"/>
      <c r="M10" s="3125"/>
      <c r="N10" s="3125"/>
      <c r="O10" s="3125"/>
      <c r="P10" s="3125"/>
      <c r="Q10" s="3125"/>
      <c r="R10" s="3125"/>
      <c r="S10" s="3125"/>
      <c r="T10" s="3125"/>
      <c r="U10" s="3125"/>
      <c r="V10" s="3125"/>
      <c r="W10" s="3125"/>
      <c r="X10" s="3125"/>
      <c r="Y10" s="3125"/>
      <c r="Z10" s="3125"/>
      <c r="AA10" s="3125"/>
      <c r="AB10" s="3125"/>
      <c r="AC10" s="3125"/>
      <c r="AD10" s="3125"/>
      <c r="AE10" s="563"/>
      <c r="AF10" s="2946" t="s">
        <v>421</v>
      </c>
      <c r="AG10" s="2947"/>
      <c r="AH10" s="2947"/>
      <c r="AI10" s="2947"/>
      <c r="AJ10" s="2947"/>
      <c r="AK10" s="2947"/>
      <c r="AL10" s="2947"/>
      <c r="AM10" s="2947"/>
      <c r="AN10" s="2947"/>
      <c r="AO10" s="2947"/>
      <c r="AP10" s="2954"/>
      <c r="AQ10" s="2955"/>
      <c r="AR10" s="2955"/>
      <c r="AS10" s="2955"/>
      <c r="AT10" s="2955"/>
      <c r="AU10" s="2955"/>
      <c r="AV10" s="2955"/>
      <c r="AW10" s="2955"/>
      <c r="AX10" s="2955"/>
      <c r="AY10" s="2955"/>
      <c r="AZ10" s="2955"/>
      <c r="BA10" s="2956"/>
      <c r="BB10" s="2950" t="s">
        <v>423</v>
      </c>
      <c r="BC10" s="2947"/>
      <c r="BD10" s="2947"/>
      <c r="BE10" s="2951"/>
      <c r="BF10" s="2960"/>
      <c r="BG10" s="2961"/>
      <c r="BH10" s="2961"/>
      <c r="BI10" s="2961"/>
      <c r="BJ10" s="2961"/>
      <c r="BK10" s="2961"/>
      <c r="BL10" s="2961"/>
      <c r="BM10" s="2961"/>
      <c r="BN10" s="2961"/>
      <c r="BO10" s="2961"/>
      <c r="BP10" s="2961"/>
      <c r="BQ10" s="2962"/>
      <c r="BR10" s="2950" t="s">
        <v>422</v>
      </c>
      <c r="BS10" s="2947"/>
      <c r="BT10" s="2947"/>
      <c r="BU10" s="2966"/>
    </row>
    <row r="11" spans="1:112" ht="7.4" customHeight="1">
      <c r="A11" s="421"/>
      <c r="B11" s="84"/>
      <c r="C11" s="535"/>
      <c r="D11" s="2939"/>
      <c r="E11" s="2939"/>
      <c r="F11" s="2939"/>
      <c r="G11" s="2939"/>
      <c r="H11" s="2939"/>
      <c r="I11" s="536"/>
      <c r="J11" s="538"/>
      <c r="K11" s="3126"/>
      <c r="L11" s="3126"/>
      <c r="M11" s="3126"/>
      <c r="N11" s="3126"/>
      <c r="O11" s="3126"/>
      <c r="P11" s="3126"/>
      <c r="Q11" s="3126"/>
      <c r="R11" s="3126"/>
      <c r="S11" s="3126"/>
      <c r="T11" s="3126"/>
      <c r="U11" s="3126"/>
      <c r="V11" s="3126"/>
      <c r="W11" s="3126"/>
      <c r="X11" s="3126"/>
      <c r="Y11" s="3126"/>
      <c r="Z11" s="3126"/>
      <c r="AA11" s="3126"/>
      <c r="AB11" s="3126"/>
      <c r="AC11" s="3126"/>
      <c r="AD11" s="3126"/>
      <c r="AE11" s="564"/>
      <c r="AF11" s="2948"/>
      <c r="AG11" s="2949"/>
      <c r="AH11" s="2949"/>
      <c r="AI11" s="2949"/>
      <c r="AJ11" s="2949"/>
      <c r="AK11" s="2949"/>
      <c r="AL11" s="2949"/>
      <c r="AM11" s="2949"/>
      <c r="AN11" s="2949"/>
      <c r="AO11" s="2949"/>
      <c r="AP11" s="2957"/>
      <c r="AQ11" s="2958"/>
      <c r="AR11" s="2958"/>
      <c r="AS11" s="2958"/>
      <c r="AT11" s="2958"/>
      <c r="AU11" s="2958"/>
      <c r="AV11" s="2958"/>
      <c r="AW11" s="2958"/>
      <c r="AX11" s="2958"/>
      <c r="AY11" s="2958"/>
      <c r="AZ11" s="2958"/>
      <c r="BA11" s="2959"/>
      <c r="BB11" s="2952"/>
      <c r="BC11" s="2949"/>
      <c r="BD11" s="2949"/>
      <c r="BE11" s="2953"/>
      <c r="BF11" s="2963"/>
      <c r="BG11" s="2964"/>
      <c r="BH11" s="2964"/>
      <c r="BI11" s="2964"/>
      <c r="BJ11" s="2964"/>
      <c r="BK11" s="2964"/>
      <c r="BL11" s="2964"/>
      <c r="BM11" s="2964"/>
      <c r="BN11" s="2964"/>
      <c r="BO11" s="2964"/>
      <c r="BP11" s="2964"/>
      <c r="BQ11" s="2965"/>
      <c r="BR11" s="2952"/>
      <c r="BS11" s="2949"/>
      <c r="BT11" s="2949"/>
      <c r="BU11" s="2967"/>
    </row>
    <row r="12" spans="1:112" ht="7.4" customHeight="1">
      <c r="A12" s="421"/>
      <c r="B12" s="84"/>
      <c r="C12" s="535"/>
      <c r="D12" s="2939"/>
      <c r="E12" s="2939"/>
      <c r="F12" s="2939"/>
      <c r="G12" s="2939"/>
      <c r="H12" s="2939"/>
      <c r="I12" s="536"/>
      <c r="J12" s="538"/>
      <c r="K12" s="3126"/>
      <c r="L12" s="3126"/>
      <c r="M12" s="3126"/>
      <c r="N12" s="3126"/>
      <c r="O12" s="3126"/>
      <c r="P12" s="3126"/>
      <c r="Q12" s="3126"/>
      <c r="R12" s="3126"/>
      <c r="S12" s="3126"/>
      <c r="T12" s="3126"/>
      <c r="U12" s="3126"/>
      <c r="V12" s="3126"/>
      <c r="W12" s="3126"/>
      <c r="X12" s="3126"/>
      <c r="Y12" s="3126"/>
      <c r="Z12" s="3126"/>
      <c r="AA12" s="3126"/>
      <c r="AB12" s="3126"/>
      <c r="AC12" s="3126"/>
      <c r="AD12" s="3126"/>
      <c r="AE12" s="564"/>
      <c r="AF12" s="2948"/>
      <c r="AG12" s="2949"/>
      <c r="AH12" s="2949"/>
      <c r="AI12" s="2949"/>
      <c r="AJ12" s="2949"/>
      <c r="AK12" s="2949"/>
      <c r="AL12" s="2949"/>
      <c r="AM12" s="2949"/>
      <c r="AN12" s="2949"/>
      <c r="AO12" s="2949"/>
      <c r="AP12" s="2957"/>
      <c r="AQ12" s="2958"/>
      <c r="AR12" s="2958"/>
      <c r="AS12" s="2958"/>
      <c r="AT12" s="2958"/>
      <c r="AU12" s="2958"/>
      <c r="AV12" s="2958"/>
      <c r="AW12" s="2958"/>
      <c r="AX12" s="2958"/>
      <c r="AY12" s="2958"/>
      <c r="AZ12" s="2958"/>
      <c r="BA12" s="2959"/>
      <c r="BB12" s="2952"/>
      <c r="BC12" s="2949"/>
      <c r="BD12" s="2949"/>
      <c r="BE12" s="2953"/>
      <c r="BF12" s="2963"/>
      <c r="BG12" s="2964"/>
      <c r="BH12" s="2964"/>
      <c r="BI12" s="2964"/>
      <c r="BJ12" s="2964"/>
      <c r="BK12" s="2964"/>
      <c r="BL12" s="2964"/>
      <c r="BM12" s="2964"/>
      <c r="BN12" s="2964"/>
      <c r="BO12" s="2964"/>
      <c r="BP12" s="2964"/>
      <c r="BQ12" s="2965"/>
      <c r="BR12" s="2952"/>
      <c r="BS12" s="2949"/>
      <c r="BT12" s="2949"/>
      <c r="BU12" s="2967"/>
    </row>
    <row r="13" spans="1:112" ht="7.4" customHeight="1">
      <c r="A13" s="421"/>
      <c r="B13" s="84"/>
      <c r="C13" s="535"/>
      <c r="D13" s="2940"/>
      <c r="E13" s="2940"/>
      <c r="F13" s="2940"/>
      <c r="G13" s="2940"/>
      <c r="H13" s="2940"/>
      <c r="I13" s="536"/>
      <c r="J13" s="538"/>
      <c r="K13" s="3126"/>
      <c r="L13" s="3126"/>
      <c r="M13" s="3126"/>
      <c r="N13" s="3126"/>
      <c r="O13" s="3126"/>
      <c r="P13" s="3126"/>
      <c r="Q13" s="3126"/>
      <c r="R13" s="3126"/>
      <c r="S13" s="3126"/>
      <c r="T13" s="3126"/>
      <c r="U13" s="3126"/>
      <c r="V13" s="3126"/>
      <c r="W13" s="3126"/>
      <c r="X13" s="3126"/>
      <c r="Y13" s="3126"/>
      <c r="Z13" s="3126"/>
      <c r="AA13" s="3126"/>
      <c r="AB13" s="3126"/>
      <c r="AC13" s="3126"/>
      <c r="AD13" s="3126"/>
      <c r="AE13" s="564"/>
      <c r="AF13" s="2948"/>
      <c r="AG13" s="2949"/>
      <c r="AH13" s="2949"/>
      <c r="AI13" s="2949"/>
      <c r="AJ13" s="2949"/>
      <c r="AK13" s="2949"/>
      <c r="AL13" s="2949"/>
      <c r="AM13" s="2949"/>
      <c r="AN13" s="2949"/>
      <c r="AO13" s="2949"/>
      <c r="AP13" s="2957"/>
      <c r="AQ13" s="2958"/>
      <c r="AR13" s="2958"/>
      <c r="AS13" s="2958"/>
      <c r="AT13" s="2958"/>
      <c r="AU13" s="2958"/>
      <c r="AV13" s="2958"/>
      <c r="AW13" s="2958"/>
      <c r="AX13" s="2958"/>
      <c r="AY13" s="2958"/>
      <c r="AZ13" s="2958"/>
      <c r="BA13" s="2959"/>
      <c r="BB13" s="2952"/>
      <c r="BC13" s="2949"/>
      <c r="BD13" s="2949"/>
      <c r="BE13" s="2953"/>
      <c r="BF13" s="2963"/>
      <c r="BG13" s="2964"/>
      <c r="BH13" s="2964"/>
      <c r="BI13" s="2964"/>
      <c r="BJ13" s="2964"/>
      <c r="BK13" s="2964"/>
      <c r="BL13" s="2964"/>
      <c r="BM13" s="2964"/>
      <c r="BN13" s="2964"/>
      <c r="BO13" s="2964"/>
      <c r="BP13" s="2964"/>
      <c r="BQ13" s="2965"/>
      <c r="BR13" s="2952"/>
      <c r="BS13" s="2949"/>
      <c r="BT13" s="2949"/>
      <c r="BU13" s="2967"/>
    </row>
    <row r="14" spans="1:112" ht="7.4" customHeight="1">
      <c r="A14" s="421"/>
      <c r="B14" s="84"/>
      <c r="C14" s="654"/>
      <c r="D14" s="2941" t="str">
        <f>DH14</f>
        <v>□</v>
      </c>
      <c r="E14" s="2941"/>
      <c r="F14" s="2941"/>
      <c r="G14" s="2941"/>
      <c r="H14" s="2941"/>
      <c r="I14" s="655"/>
      <c r="J14" s="656"/>
      <c r="K14" s="3127" t="s">
        <v>408</v>
      </c>
      <c r="L14" s="3127"/>
      <c r="M14" s="3127"/>
      <c r="N14" s="3127"/>
      <c r="O14" s="3127"/>
      <c r="P14" s="3127"/>
      <c r="Q14" s="3127"/>
      <c r="R14" s="3127"/>
      <c r="S14" s="3127"/>
      <c r="T14" s="3127"/>
      <c r="U14" s="3127"/>
      <c r="V14" s="3127"/>
      <c r="W14" s="3127"/>
      <c r="X14" s="3127"/>
      <c r="Y14" s="3127"/>
      <c r="Z14" s="3127"/>
      <c r="AA14" s="3127"/>
      <c r="AB14" s="3127"/>
      <c r="AC14" s="3127"/>
      <c r="AD14" s="3127"/>
      <c r="AE14" s="589"/>
      <c r="AF14" s="590"/>
      <c r="AG14" s="3129" t="s">
        <v>424</v>
      </c>
      <c r="AH14" s="3129"/>
      <c r="AI14" s="3129"/>
      <c r="AJ14" s="3129"/>
      <c r="AK14" s="3129"/>
      <c r="AL14" s="3129"/>
      <c r="AM14" s="3129"/>
      <c r="AN14" s="3129"/>
      <c r="AO14" s="3129"/>
      <c r="AP14" s="3129"/>
      <c r="AQ14" s="3129"/>
      <c r="AR14" s="3129"/>
      <c r="AS14" s="3129"/>
      <c r="AT14" s="3129"/>
      <c r="AU14" s="3129"/>
      <c r="AV14" s="3129"/>
      <c r="AW14" s="3129"/>
      <c r="AX14" s="3129"/>
      <c r="AY14" s="3129"/>
      <c r="AZ14" s="3129"/>
      <c r="BA14" s="3129"/>
      <c r="BB14" s="3129"/>
      <c r="BC14" s="3129"/>
      <c r="BD14" s="3129"/>
      <c r="BE14" s="3129"/>
      <c r="BF14" s="3129"/>
      <c r="BG14" s="3129"/>
      <c r="BH14" s="3129"/>
      <c r="BI14" s="3129"/>
      <c r="BJ14" s="3129"/>
      <c r="BK14" s="3129"/>
      <c r="BL14" s="3129"/>
      <c r="BM14" s="3129"/>
      <c r="BN14" s="3129"/>
      <c r="BO14" s="3129"/>
      <c r="BP14" s="3129"/>
      <c r="BQ14" s="3129"/>
      <c r="BR14" s="3129"/>
      <c r="BS14" s="3129"/>
      <c r="BT14" s="3129"/>
      <c r="BU14" s="588"/>
      <c r="DH14" s="69" t="str">
        <f>IF(D10="□","■","□")</f>
        <v>□</v>
      </c>
    </row>
    <row r="15" spans="1:112" ht="7.4" customHeight="1">
      <c r="A15" s="421"/>
      <c r="B15" s="84"/>
      <c r="C15" s="657"/>
      <c r="D15" s="2942"/>
      <c r="E15" s="2942"/>
      <c r="F15" s="2942"/>
      <c r="G15" s="2942"/>
      <c r="H15" s="2942"/>
      <c r="I15" s="658"/>
      <c r="J15" s="659"/>
      <c r="K15" s="3126"/>
      <c r="L15" s="3126"/>
      <c r="M15" s="3126"/>
      <c r="N15" s="3126"/>
      <c r="O15" s="3126"/>
      <c r="P15" s="3126"/>
      <c r="Q15" s="3126"/>
      <c r="R15" s="3126"/>
      <c r="S15" s="3126"/>
      <c r="T15" s="3126"/>
      <c r="U15" s="3126"/>
      <c r="V15" s="3126"/>
      <c r="W15" s="3126"/>
      <c r="X15" s="3126"/>
      <c r="Y15" s="3126"/>
      <c r="Z15" s="3126"/>
      <c r="AA15" s="3126"/>
      <c r="AB15" s="3126"/>
      <c r="AC15" s="3126"/>
      <c r="AD15" s="3126"/>
      <c r="AE15" s="564"/>
      <c r="AF15" s="582"/>
      <c r="AG15" s="3130"/>
      <c r="AH15" s="3130"/>
      <c r="AI15" s="3130"/>
      <c r="AJ15" s="3130"/>
      <c r="AK15" s="3130"/>
      <c r="AL15" s="3130"/>
      <c r="AM15" s="3130"/>
      <c r="AN15" s="3130"/>
      <c r="AO15" s="3130"/>
      <c r="AP15" s="3130"/>
      <c r="AQ15" s="3130"/>
      <c r="AR15" s="3130"/>
      <c r="AS15" s="3130"/>
      <c r="AT15" s="3130"/>
      <c r="AU15" s="3130"/>
      <c r="AV15" s="3130"/>
      <c r="AW15" s="3130"/>
      <c r="AX15" s="3130"/>
      <c r="AY15" s="3130"/>
      <c r="AZ15" s="3130"/>
      <c r="BA15" s="3130"/>
      <c r="BB15" s="3130"/>
      <c r="BC15" s="3130"/>
      <c r="BD15" s="3130"/>
      <c r="BE15" s="3130"/>
      <c r="BF15" s="3130"/>
      <c r="BG15" s="3130"/>
      <c r="BH15" s="3130"/>
      <c r="BI15" s="3130"/>
      <c r="BJ15" s="3130"/>
      <c r="BK15" s="3130"/>
      <c r="BL15" s="3130"/>
      <c r="BM15" s="3130"/>
      <c r="BN15" s="3130"/>
      <c r="BO15" s="3130"/>
      <c r="BP15" s="3130"/>
      <c r="BQ15" s="3130"/>
      <c r="BR15" s="3130"/>
      <c r="BS15" s="3130"/>
      <c r="BT15" s="3130"/>
      <c r="BU15" s="538"/>
    </row>
    <row r="16" spans="1:112" ht="7.4" customHeight="1">
      <c r="A16" s="421"/>
      <c r="B16" s="84"/>
      <c r="C16" s="657"/>
      <c r="D16" s="2942"/>
      <c r="E16" s="2942"/>
      <c r="F16" s="2942"/>
      <c r="G16" s="2942"/>
      <c r="H16" s="2942"/>
      <c r="I16" s="658"/>
      <c r="J16" s="659"/>
      <c r="K16" s="3126"/>
      <c r="L16" s="3126"/>
      <c r="M16" s="3126"/>
      <c r="N16" s="3126"/>
      <c r="O16" s="3126"/>
      <c r="P16" s="3126"/>
      <c r="Q16" s="3126"/>
      <c r="R16" s="3126"/>
      <c r="S16" s="3126"/>
      <c r="T16" s="3126"/>
      <c r="U16" s="3126"/>
      <c r="V16" s="3126"/>
      <c r="W16" s="3126"/>
      <c r="X16" s="3126"/>
      <c r="Y16" s="3126"/>
      <c r="Z16" s="3126"/>
      <c r="AA16" s="3126"/>
      <c r="AB16" s="3126"/>
      <c r="AC16" s="3126"/>
      <c r="AD16" s="3126"/>
      <c r="AE16" s="564"/>
      <c r="AF16" s="582"/>
      <c r="AG16" s="3130"/>
      <c r="AH16" s="3130"/>
      <c r="AI16" s="3130"/>
      <c r="AJ16" s="3130"/>
      <c r="AK16" s="3130"/>
      <c r="AL16" s="3130"/>
      <c r="AM16" s="3130"/>
      <c r="AN16" s="3130"/>
      <c r="AO16" s="3130"/>
      <c r="AP16" s="3130"/>
      <c r="AQ16" s="3130"/>
      <c r="AR16" s="3130"/>
      <c r="AS16" s="3130"/>
      <c r="AT16" s="3130"/>
      <c r="AU16" s="3130"/>
      <c r="AV16" s="3130"/>
      <c r="AW16" s="3130"/>
      <c r="AX16" s="3130"/>
      <c r="AY16" s="3130"/>
      <c r="AZ16" s="3130"/>
      <c r="BA16" s="3130"/>
      <c r="BB16" s="3130"/>
      <c r="BC16" s="3130"/>
      <c r="BD16" s="3130"/>
      <c r="BE16" s="3130"/>
      <c r="BF16" s="3130"/>
      <c r="BG16" s="3130"/>
      <c r="BH16" s="3130"/>
      <c r="BI16" s="3130"/>
      <c r="BJ16" s="3130"/>
      <c r="BK16" s="3130"/>
      <c r="BL16" s="3130"/>
      <c r="BM16" s="3130"/>
      <c r="BN16" s="3130"/>
      <c r="BO16" s="3130"/>
      <c r="BP16" s="3130"/>
      <c r="BQ16" s="3130"/>
      <c r="BR16" s="3130"/>
      <c r="BS16" s="3130"/>
      <c r="BT16" s="3130"/>
      <c r="BU16" s="538"/>
    </row>
    <row r="17" spans="1:73" ht="7.4" customHeight="1" thickBot="1">
      <c r="A17" s="421"/>
      <c r="B17" s="84"/>
      <c r="C17" s="660"/>
      <c r="D17" s="2943"/>
      <c r="E17" s="2943"/>
      <c r="F17" s="2943"/>
      <c r="G17" s="2943"/>
      <c r="H17" s="2943"/>
      <c r="I17" s="661"/>
      <c r="J17" s="662"/>
      <c r="K17" s="3128"/>
      <c r="L17" s="3128"/>
      <c r="M17" s="3128"/>
      <c r="N17" s="3128"/>
      <c r="O17" s="3128"/>
      <c r="P17" s="3128"/>
      <c r="Q17" s="3128"/>
      <c r="R17" s="3128"/>
      <c r="S17" s="3128"/>
      <c r="T17" s="3128"/>
      <c r="U17" s="3128"/>
      <c r="V17" s="3128"/>
      <c r="W17" s="3128"/>
      <c r="X17" s="3128"/>
      <c r="Y17" s="3128"/>
      <c r="Z17" s="3128"/>
      <c r="AA17" s="3128"/>
      <c r="AB17" s="3128"/>
      <c r="AC17" s="3128"/>
      <c r="AD17" s="3128"/>
      <c r="AE17" s="565"/>
      <c r="AF17" s="583"/>
      <c r="AG17" s="3131"/>
      <c r="AH17" s="3131"/>
      <c r="AI17" s="3131"/>
      <c r="AJ17" s="3131"/>
      <c r="AK17" s="3131"/>
      <c r="AL17" s="3131"/>
      <c r="AM17" s="3131"/>
      <c r="AN17" s="3131"/>
      <c r="AO17" s="3131"/>
      <c r="AP17" s="3131"/>
      <c r="AQ17" s="3131"/>
      <c r="AR17" s="3131"/>
      <c r="AS17" s="3131"/>
      <c r="AT17" s="3131"/>
      <c r="AU17" s="3131"/>
      <c r="AV17" s="3131"/>
      <c r="AW17" s="3131"/>
      <c r="AX17" s="3131"/>
      <c r="AY17" s="3131"/>
      <c r="AZ17" s="3131"/>
      <c r="BA17" s="3131"/>
      <c r="BB17" s="3131"/>
      <c r="BC17" s="3131"/>
      <c r="BD17" s="3131"/>
      <c r="BE17" s="3131"/>
      <c r="BF17" s="3131"/>
      <c r="BG17" s="3131"/>
      <c r="BH17" s="3131"/>
      <c r="BI17" s="3131"/>
      <c r="BJ17" s="3131"/>
      <c r="BK17" s="3131"/>
      <c r="BL17" s="3131"/>
      <c r="BM17" s="3131"/>
      <c r="BN17" s="3131"/>
      <c r="BO17" s="3131"/>
      <c r="BP17" s="3131"/>
      <c r="BQ17" s="3131"/>
      <c r="BR17" s="3131"/>
      <c r="BS17" s="3131"/>
      <c r="BT17" s="3131"/>
      <c r="BU17" s="539"/>
    </row>
    <row r="18" spans="1:73" ht="8.25" customHeight="1">
      <c r="B18" s="91"/>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1:73" ht="10" customHeight="1">
      <c r="B19" s="91"/>
      <c r="C19" s="2038" t="s">
        <v>406</v>
      </c>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79"/>
      <c r="AK19" s="279"/>
      <c r="AL19" s="279"/>
      <c r="AM19" s="27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1:73" ht="10" customHeight="1" thickBot="1">
      <c r="B20" s="91"/>
      <c r="C20" s="3005"/>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139"/>
      <c r="AK20" s="139"/>
      <c r="AL20" s="139"/>
      <c r="AM20" s="13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91"/>
    </row>
    <row r="21" spans="1:73" s="137" customFormat="1" ht="13" customHeight="1">
      <c r="B21" s="91"/>
      <c r="C21" s="2932" t="s">
        <v>490</v>
      </c>
      <c r="D21" s="2933"/>
      <c r="E21" s="2933"/>
      <c r="F21" s="2933"/>
      <c r="G21" s="2933"/>
      <c r="H21" s="2933"/>
      <c r="I21" s="2933"/>
      <c r="J21" s="2934"/>
      <c r="K21" s="2997" t="s">
        <v>71</v>
      </c>
      <c r="L21" s="2998"/>
      <c r="M21" s="2099"/>
      <c r="N21" s="2099"/>
      <c r="O21" s="2099"/>
      <c r="P21" s="2099"/>
      <c r="Q21" s="2099"/>
      <c r="R21" s="2099"/>
      <c r="S21" s="2099"/>
      <c r="T21" s="2099"/>
      <c r="U21" s="2099"/>
      <c r="V21" s="2099"/>
      <c r="W21" s="2099"/>
      <c r="X21" s="2099"/>
      <c r="Y21" s="2099"/>
      <c r="Z21" s="2099"/>
      <c r="AA21" s="2099"/>
      <c r="AB21" s="2099"/>
      <c r="AC21" s="2099"/>
      <c r="AD21" s="2099"/>
      <c r="AE21" s="3001"/>
      <c r="AF21" s="2997" t="s">
        <v>70</v>
      </c>
      <c r="AG21" s="2998"/>
      <c r="AH21" s="2099"/>
      <c r="AI21" s="2099"/>
      <c r="AJ21" s="2099"/>
      <c r="AK21" s="2099"/>
      <c r="AL21" s="2099"/>
      <c r="AM21" s="2099"/>
      <c r="AN21" s="2099"/>
      <c r="AO21" s="2099"/>
      <c r="AP21" s="2099"/>
      <c r="AQ21" s="2099"/>
      <c r="AR21" s="2099"/>
      <c r="AS21" s="2099"/>
      <c r="AT21" s="2099"/>
      <c r="AU21" s="2099"/>
      <c r="AV21" s="2099"/>
      <c r="AW21" s="2099"/>
      <c r="AX21" s="2099"/>
      <c r="AY21" s="2099"/>
      <c r="AZ21" s="3001"/>
      <c r="BA21" s="2997" t="s">
        <v>72</v>
      </c>
      <c r="BB21" s="2998"/>
      <c r="BC21" s="2099"/>
      <c r="BD21" s="2099"/>
      <c r="BE21" s="2099"/>
      <c r="BF21" s="2099"/>
      <c r="BG21" s="2099"/>
      <c r="BH21" s="2099"/>
      <c r="BI21" s="2099"/>
      <c r="BJ21" s="2099"/>
      <c r="BK21" s="2099"/>
      <c r="BL21" s="2099"/>
      <c r="BM21" s="2099"/>
      <c r="BN21" s="2099"/>
      <c r="BO21" s="2099"/>
      <c r="BP21" s="2099"/>
      <c r="BQ21" s="2099"/>
      <c r="BR21" s="2099"/>
      <c r="BS21" s="2099"/>
      <c r="BT21" s="2099"/>
      <c r="BU21" s="3003"/>
    </row>
    <row r="22" spans="1:73" ht="13" customHeight="1" thickBot="1">
      <c r="B22" s="91"/>
      <c r="C22" s="2935"/>
      <c r="D22" s="2936"/>
      <c r="E22" s="2936"/>
      <c r="F22" s="2936"/>
      <c r="G22" s="2936"/>
      <c r="H22" s="2936"/>
      <c r="I22" s="2936"/>
      <c r="J22" s="2937"/>
      <c r="K22" s="2999"/>
      <c r="L22" s="3000"/>
      <c r="M22" s="2113"/>
      <c r="N22" s="2113"/>
      <c r="O22" s="2113"/>
      <c r="P22" s="2113"/>
      <c r="Q22" s="2113"/>
      <c r="R22" s="2113"/>
      <c r="S22" s="2113"/>
      <c r="T22" s="2113"/>
      <c r="U22" s="2113"/>
      <c r="V22" s="2113"/>
      <c r="W22" s="2113"/>
      <c r="X22" s="2113"/>
      <c r="Y22" s="2113"/>
      <c r="Z22" s="2113"/>
      <c r="AA22" s="2113"/>
      <c r="AB22" s="2113"/>
      <c r="AC22" s="2113"/>
      <c r="AD22" s="2113"/>
      <c r="AE22" s="3002"/>
      <c r="AF22" s="2999"/>
      <c r="AG22" s="3000"/>
      <c r="AH22" s="2113"/>
      <c r="AI22" s="2113"/>
      <c r="AJ22" s="2113"/>
      <c r="AK22" s="2113"/>
      <c r="AL22" s="2113"/>
      <c r="AM22" s="2113"/>
      <c r="AN22" s="2113"/>
      <c r="AO22" s="2113"/>
      <c r="AP22" s="2113"/>
      <c r="AQ22" s="2113"/>
      <c r="AR22" s="2113"/>
      <c r="AS22" s="2113"/>
      <c r="AT22" s="2113"/>
      <c r="AU22" s="2113"/>
      <c r="AV22" s="2113"/>
      <c r="AW22" s="2113"/>
      <c r="AX22" s="2113"/>
      <c r="AY22" s="2113"/>
      <c r="AZ22" s="3002"/>
      <c r="BA22" s="2999"/>
      <c r="BB22" s="3000"/>
      <c r="BC22" s="2113"/>
      <c r="BD22" s="2113"/>
      <c r="BE22" s="2113"/>
      <c r="BF22" s="2113"/>
      <c r="BG22" s="2113"/>
      <c r="BH22" s="2113"/>
      <c r="BI22" s="2113"/>
      <c r="BJ22" s="2113"/>
      <c r="BK22" s="2113"/>
      <c r="BL22" s="2113"/>
      <c r="BM22" s="2113"/>
      <c r="BN22" s="2113"/>
      <c r="BO22" s="2113"/>
      <c r="BP22" s="2113"/>
      <c r="BQ22" s="2113"/>
      <c r="BR22" s="2113"/>
      <c r="BS22" s="2113"/>
      <c r="BT22" s="2113"/>
      <c r="BU22" s="3004"/>
    </row>
    <row r="23" spans="1:73" s="163" customFormat="1" ht="20.149999999999999" customHeight="1">
      <c r="B23" s="91"/>
      <c r="C23" s="3006" t="s">
        <v>22</v>
      </c>
      <c r="D23" s="3007"/>
      <c r="E23" s="3007"/>
      <c r="F23" s="3007"/>
      <c r="G23" s="3007"/>
      <c r="H23" s="3007"/>
      <c r="I23" s="3007"/>
      <c r="J23" s="3008"/>
      <c r="K23" s="2916" t="s">
        <v>325</v>
      </c>
      <c r="L23" s="2917"/>
      <c r="M23" s="2906" t="s">
        <v>68</v>
      </c>
      <c r="N23" s="2907"/>
      <c r="O23" s="2918" t="s">
        <v>21</v>
      </c>
      <c r="P23" s="2919"/>
      <c r="Q23" s="2919"/>
      <c r="R23" s="2919"/>
      <c r="S23" s="2919"/>
      <c r="T23" s="2919"/>
      <c r="U23" s="2919"/>
      <c r="V23" s="2919"/>
      <c r="W23" s="2919"/>
      <c r="X23" s="2919"/>
      <c r="Y23" s="2919"/>
      <c r="Z23" s="2919"/>
      <c r="AA23" s="2919"/>
      <c r="AB23" s="2919"/>
      <c r="AC23" s="2920"/>
      <c r="AD23" s="3009" t="s">
        <v>277</v>
      </c>
      <c r="AE23" s="3011"/>
      <c r="AF23" s="2916" t="s">
        <v>325</v>
      </c>
      <c r="AG23" s="2917"/>
      <c r="AH23" s="2906" t="s">
        <v>68</v>
      </c>
      <c r="AI23" s="2907"/>
      <c r="AJ23" s="2918" t="s">
        <v>21</v>
      </c>
      <c r="AK23" s="2919"/>
      <c r="AL23" s="2919"/>
      <c r="AM23" s="2919"/>
      <c r="AN23" s="2919"/>
      <c r="AO23" s="2919"/>
      <c r="AP23" s="2919"/>
      <c r="AQ23" s="2919"/>
      <c r="AR23" s="2919"/>
      <c r="AS23" s="2919"/>
      <c r="AT23" s="2919"/>
      <c r="AU23" s="2919"/>
      <c r="AV23" s="2919"/>
      <c r="AW23" s="2919"/>
      <c r="AX23" s="2920"/>
      <c r="AY23" s="3009" t="s">
        <v>277</v>
      </c>
      <c r="AZ23" s="3011"/>
      <c r="BA23" s="2916" t="s">
        <v>325</v>
      </c>
      <c r="BB23" s="2917"/>
      <c r="BC23" s="2906" t="s">
        <v>68</v>
      </c>
      <c r="BD23" s="2907"/>
      <c r="BE23" s="2918" t="s">
        <v>21</v>
      </c>
      <c r="BF23" s="2919"/>
      <c r="BG23" s="2919"/>
      <c r="BH23" s="2919"/>
      <c r="BI23" s="2919"/>
      <c r="BJ23" s="2919"/>
      <c r="BK23" s="2919"/>
      <c r="BL23" s="2919"/>
      <c r="BM23" s="2919"/>
      <c r="BN23" s="2919"/>
      <c r="BO23" s="2919"/>
      <c r="BP23" s="2919"/>
      <c r="BQ23" s="2919"/>
      <c r="BR23" s="2919"/>
      <c r="BS23" s="2920"/>
      <c r="BT23" s="3009" t="s">
        <v>277</v>
      </c>
      <c r="BU23" s="3010"/>
    </row>
    <row r="24" spans="1:73" s="163" customFormat="1" ht="23.15" customHeight="1">
      <c r="B24" s="91"/>
      <c r="C24" s="2921" t="s">
        <v>19</v>
      </c>
      <c r="D24" s="2922"/>
      <c r="E24" s="2922"/>
      <c r="F24" s="2922"/>
      <c r="G24" s="2922"/>
      <c r="H24" s="2922"/>
      <c r="I24" s="2922"/>
      <c r="J24" s="2923"/>
      <c r="K24" s="2911"/>
      <c r="L24" s="2912"/>
      <c r="M24" s="2913"/>
      <c r="N24" s="2914"/>
      <c r="O24" s="2908"/>
      <c r="P24" s="2909"/>
      <c r="Q24" s="2909"/>
      <c r="R24" s="2909"/>
      <c r="S24" s="2909"/>
      <c r="T24" s="2909"/>
      <c r="U24" s="2909"/>
      <c r="V24" s="2909"/>
      <c r="W24" s="2909"/>
      <c r="X24" s="2909"/>
      <c r="Y24" s="2909"/>
      <c r="Z24" s="2909"/>
      <c r="AA24" s="2909"/>
      <c r="AB24" s="2909"/>
      <c r="AC24" s="2910"/>
      <c r="AD24" s="2904"/>
      <c r="AE24" s="2905"/>
      <c r="AF24" s="2911"/>
      <c r="AG24" s="2912"/>
      <c r="AH24" s="2913"/>
      <c r="AI24" s="2914"/>
      <c r="AJ24" s="2908"/>
      <c r="AK24" s="2909"/>
      <c r="AL24" s="2909"/>
      <c r="AM24" s="2909"/>
      <c r="AN24" s="2909"/>
      <c r="AO24" s="2909"/>
      <c r="AP24" s="2909"/>
      <c r="AQ24" s="2909"/>
      <c r="AR24" s="2909"/>
      <c r="AS24" s="2909"/>
      <c r="AT24" s="2909"/>
      <c r="AU24" s="2909"/>
      <c r="AV24" s="2909"/>
      <c r="AW24" s="2909"/>
      <c r="AX24" s="2910"/>
      <c r="AY24" s="2902"/>
      <c r="AZ24" s="2915"/>
      <c r="BA24" s="2911"/>
      <c r="BB24" s="2912"/>
      <c r="BC24" s="2913"/>
      <c r="BD24" s="2914"/>
      <c r="BE24" s="2908"/>
      <c r="BF24" s="2909"/>
      <c r="BG24" s="2909"/>
      <c r="BH24" s="2909"/>
      <c r="BI24" s="2909"/>
      <c r="BJ24" s="2909"/>
      <c r="BK24" s="2909"/>
      <c r="BL24" s="2909"/>
      <c r="BM24" s="2909"/>
      <c r="BN24" s="2909"/>
      <c r="BO24" s="2909"/>
      <c r="BP24" s="2909"/>
      <c r="BQ24" s="2909"/>
      <c r="BR24" s="2909"/>
      <c r="BS24" s="2910"/>
      <c r="BT24" s="2902"/>
      <c r="BU24" s="2903"/>
    </row>
    <row r="25" spans="1:73" s="163" customFormat="1" ht="23.15"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1:73" s="163" customFormat="1" ht="23.15"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68"/>
      <c r="AE26" s="2969"/>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1:73" s="163" customFormat="1" ht="23.15" customHeight="1">
      <c r="B27" s="91"/>
      <c r="C27" s="2924"/>
      <c r="D27" s="2925"/>
      <c r="E27" s="2925"/>
      <c r="F27" s="2925"/>
      <c r="G27" s="2925"/>
      <c r="H27" s="2925"/>
      <c r="I27" s="2925"/>
      <c r="J27" s="2926"/>
      <c r="K27" s="2896"/>
      <c r="L27" s="2897"/>
      <c r="M27" s="2980"/>
      <c r="N27" s="2981"/>
      <c r="O27" s="2891"/>
      <c r="P27" s="2892"/>
      <c r="Q27" s="2892"/>
      <c r="R27" s="2892"/>
      <c r="S27" s="2892"/>
      <c r="T27" s="2892"/>
      <c r="U27" s="2892"/>
      <c r="V27" s="2892"/>
      <c r="W27" s="2892"/>
      <c r="X27" s="2892"/>
      <c r="Y27" s="2892"/>
      <c r="Z27" s="2892"/>
      <c r="AA27" s="2892"/>
      <c r="AB27" s="2892"/>
      <c r="AC27" s="2893"/>
      <c r="AD27" s="2987"/>
      <c r="AE27" s="2988"/>
      <c r="AF27" s="2896"/>
      <c r="AG27" s="2897"/>
      <c r="AH27" s="2944"/>
      <c r="AI27" s="2970"/>
      <c r="AJ27" s="2891"/>
      <c r="AK27" s="2892"/>
      <c r="AL27" s="2892"/>
      <c r="AM27" s="2892"/>
      <c r="AN27" s="2892"/>
      <c r="AO27" s="2892"/>
      <c r="AP27" s="2892"/>
      <c r="AQ27" s="2892"/>
      <c r="AR27" s="2892"/>
      <c r="AS27" s="2892"/>
      <c r="AT27" s="2892"/>
      <c r="AU27" s="2892"/>
      <c r="AV27" s="2892"/>
      <c r="AW27" s="2892"/>
      <c r="AX27" s="2893"/>
      <c r="AY27" s="2894"/>
      <c r="AZ27" s="2895"/>
      <c r="BA27" s="2896"/>
      <c r="BB27" s="2897"/>
      <c r="BC27" s="2980"/>
      <c r="BD27" s="2981"/>
      <c r="BE27" s="2891"/>
      <c r="BF27" s="2892"/>
      <c r="BG27" s="2892"/>
      <c r="BH27" s="2892"/>
      <c r="BI27" s="2892"/>
      <c r="BJ27" s="2892"/>
      <c r="BK27" s="2892"/>
      <c r="BL27" s="2892"/>
      <c r="BM27" s="2892"/>
      <c r="BN27" s="2892"/>
      <c r="BO27" s="2892"/>
      <c r="BP27" s="2892"/>
      <c r="BQ27" s="2892"/>
      <c r="BR27" s="2892"/>
      <c r="BS27" s="2893"/>
      <c r="BT27" s="2894"/>
      <c r="BU27" s="2994"/>
    </row>
    <row r="28" spans="1:73" s="163" customFormat="1" ht="23.15" customHeight="1">
      <c r="B28" s="91"/>
      <c r="C28" s="2927"/>
      <c r="D28" s="2016"/>
      <c r="E28" s="2016"/>
      <c r="F28" s="2016"/>
      <c r="G28" s="2016"/>
      <c r="H28" s="2016"/>
      <c r="I28" s="2016"/>
      <c r="J28" s="2928"/>
      <c r="K28" s="2896"/>
      <c r="L28" s="2897"/>
      <c r="M28" s="2973" t="s">
        <v>9</v>
      </c>
      <c r="N28" s="2973"/>
      <c r="O28" s="2984" t="s">
        <v>272</v>
      </c>
      <c r="P28" s="2984"/>
      <c r="Q28" s="2984"/>
      <c r="R28" s="2984"/>
      <c r="S28" s="2984"/>
      <c r="T28" s="2984"/>
      <c r="U28" s="2984"/>
      <c r="V28" s="2984"/>
      <c r="W28" s="2984"/>
      <c r="X28" s="2984"/>
      <c r="Y28" s="2984"/>
      <c r="Z28" s="2984"/>
      <c r="AA28" s="2984"/>
      <c r="AB28" s="2984"/>
      <c r="AC28" s="2984"/>
      <c r="AD28" s="2984"/>
      <c r="AE28" s="2985"/>
      <c r="AF28" s="2896"/>
      <c r="AG28" s="2897"/>
      <c r="AH28" s="2973" t="s">
        <v>9</v>
      </c>
      <c r="AI28" s="2973"/>
      <c r="AJ28" s="2984" t="s">
        <v>272</v>
      </c>
      <c r="AK28" s="2995"/>
      <c r="AL28" s="2995"/>
      <c r="AM28" s="2995"/>
      <c r="AN28" s="2995"/>
      <c r="AO28" s="2995"/>
      <c r="AP28" s="2995"/>
      <c r="AQ28" s="2995"/>
      <c r="AR28" s="2995"/>
      <c r="AS28" s="2995"/>
      <c r="AT28" s="2995"/>
      <c r="AU28" s="2995"/>
      <c r="AV28" s="2995"/>
      <c r="AW28" s="2995"/>
      <c r="AX28" s="2995"/>
      <c r="AY28" s="2995"/>
      <c r="AZ28" s="2996"/>
      <c r="BA28" s="2896"/>
      <c r="BB28" s="2897"/>
      <c r="BC28" s="2973" t="s">
        <v>9</v>
      </c>
      <c r="BD28" s="2973"/>
      <c r="BE28" s="2984" t="s">
        <v>272</v>
      </c>
      <c r="BF28" s="2984"/>
      <c r="BG28" s="2984"/>
      <c r="BH28" s="2984"/>
      <c r="BI28" s="2984"/>
      <c r="BJ28" s="2984"/>
      <c r="BK28" s="2984"/>
      <c r="BL28" s="2984"/>
      <c r="BM28" s="2984"/>
      <c r="BN28" s="2984"/>
      <c r="BO28" s="2984"/>
      <c r="BP28" s="2984"/>
      <c r="BQ28" s="2984"/>
      <c r="BR28" s="2984"/>
      <c r="BS28" s="2984"/>
      <c r="BT28" s="2984"/>
      <c r="BU28" s="2991"/>
    </row>
    <row r="29" spans="1:73" s="163" customFormat="1" ht="23.15" customHeight="1">
      <c r="B29" s="91"/>
      <c r="C29" s="1881" t="s">
        <v>398</v>
      </c>
      <c r="D29" s="1882"/>
      <c r="E29" s="1882"/>
      <c r="F29" s="1882"/>
      <c r="G29" s="1882"/>
      <c r="H29" s="1882"/>
      <c r="I29" s="1882"/>
      <c r="J29" s="3118"/>
      <c r="K29" s="2911"/>
      <c r="L29" s="2912"/>
      <c r="M29" s="2913"/>
      <c r="N29" s="2914"/>
      <c r="O29" s="2908"/>
      <c r="P29" s="2909"/>
      <c r="Q29" s="2909"/>
      <c r="R29" s="2909"/>
      <c r="S29" s="2909"/>
      <c r="T29" s="2909"/>
      <c r="U29" s="2909"/>
      <c r="V29" s="2909"/>
      <c r="W29" s="2909"/>
      <c r="X29" s="2909"/>
      <c r="Y29" s="2909"/>
      <c r="Z29" s="2909"/>
      <c r="AA29" s="2909"/>
      <c r="AB29" s="2909"/>
      <c r="AC29" s="2910"/>
      <c r="AD29" s="2982"/>
      <c r="AE29" s="2983"/>
      <c r="AF29" s="2911"/>
      <c r="AG29" s="2912"/>
      <c r="AH29" s="2913"/>
      <c r="AI29" s="2914"/>
      <c r="AJ29" s="2908"/>
      <c r="AK29" s="2909"/>
      <c r="AL29" s="2909"/>
      <c r="AM29" s="2909"/>
      <c r="AN29" s="2909"/>
      <c r="AO29" s="2909"/>
      <c r="AP29" s="2909"/>
      <c r="AQ29" s="2909"/>
      <c r="AR29" s="2909"/>
      <c r="AS29" s="2909"/>
      <c r="AT29" s="2909"/>
      <c r="AU29" s="2909"/>
      <c r="AV29" s="2909"/>
      <c r="AW29" s="2909"/>
      <c r="AX29" s="2910"/>
      <c r="AY29" s="2982"/>
      <c r="AZ29" s="2983"/>
      <c r="BA29" s="2911"/>
      <c r="BB29" s="2912"/>
      <c r="BC29" s="2913"/>
      <c r="BD29" s="2914"/>
      <c r="BE29" s="2908"/>
      <c r="BF29" s="2909"/>
      <c r="BG29" s="2909"/>
      <c r="BH29" s="2909"/>
      <c r="BI29" s="2909"/>
      <c r="BJ29" s="2909"/>
      <c r="BK29" s="2909"/>
      <c r="BL29" s="2909"/>
      <c r="BM29" s="2909"/>
      <c r="BN29" s="2909"/>
      <c r="BO29" s="2909"/>
      <c r="BP29" s="2909"/>
      <c r="BQ29" s="2909"/>
      <c r="BR29" s="2909"/>
      <c r="BS29" s="2910"/>
      <c r="BT29" s="2982"/>
      <c r="BU29" s="3104"/>
    </row>
    <row r="30" spans="1:73" s="163" customFormat="1" ht="23.15" customHeight="1">
      <c r="B30" s="91"/>
      <c r="C30" s="1884"/>
      <c r="D30" s="3119"/>
      <c r="E30" s="3119"/>
      <c r="F30" s="3119"/>
      <c r="G30" s="3119"/>
      <c r="H30" s="3119"/>
      <c r="I30" s="3119"/>
      <c r="J30" s="3120"/>
      <c r="K30" s="2986"/>
      <c r="L30" s="2970"/>
      <c r="M30" s="2980"/>
      <c r="N30" s="2981"/>
      <c r="O30" s="2891"/>
      <c r="P30" s="2892"/>
      <c r="Q30" s="2892"/>
      <c r="R30" s="2892"/>
      <c r="S30" s="2892"/>
      <c r="T30" s="2892"/>
      <c r="U30" s="2892"/>
      <c r="V30" s="2892"/>
      <c r="W30" s="2892"/>
      <c r="X30" s="2892"/>
      <c r="Y30" s="2892"/>
      <c r="Z30" s="2892"/>
      <c r="AA30" s="2892"/>
      <c r="AB30" s="2892"/>
      <c r="AC30" s="2893"/>
      <c r="AD30" s="2944"/>
      <c r="AE30" s="2945"/>
      <c r="AF30" s="2986"/>
      <c r="AG30" s="2970"/>
      <c r="AH30" s="2980"/>
      <c r="AI30" s="2981"/>
      <c r="AJ30" s="2891"/>
      <c r="AK30" s="2892"/>
      <c r="AL30" s="2892"/>
      <c r="AM30" s="2892"/>
      <c r="AN30" s="2892"/>
      <c r="AO30" s="2892"/>
      <c r="AP30" s="2892"/>
      <c r="AQ30" s="2892"/>
      <c r="AR30" s="2892"/>
      <c r="AS30" s="2892"/>
      <c r="AT30" s="2892"/>
      <c r="AU30" s="2892"/>
      <c r="AV30" s="2892"/>
      <c r="AW30" s="2892"/>
      <c r="AX30" s="2893"/>
      <c r="AY30" s="2944"/>
      <c r="AZ30" s="2945"/>
      <c r="BA30" s="2986"/>
      <c r="BB30" s="2970"/>
      <c r="BC30" s="2980"/>
      <c r="BD30" s="2981"/>
      <c r="BE30" s="2891"/>
      <c r="BF30" s="2892"/>
      <c r="BG30" s="2892"/>
      <c r="BH30" s="2892"/>
      <c r="BI30" s="2892"/>
      <c r="BJ30" s="2892"/>
      <c r="BK30" s="2892"/>
      <c r="BL30" s="2892"/>
      <c r="BM30" s="2892"/>
      <c r="BN30" s="2892"/>
      <c r="BO30" s="2892"/>
      <c r="BP30" s="2892"/>
      <c r="BQ30" s="2892"/>
      <c r="BR30" s="2892"/>
      <c r="BS30" s="2893"/>
      <c r="BT30" s="2944"/>
      <c r="BU30" s="3132"/>
    </row>
    <row r="31" spans="1:73" s="163" customFormat="1" ht="23.15"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1:73" s="163" customFormat="1" ht="23.15" customHeight="1">
      <c r="B32" s="91"/>
      <c r="C32" s="1884"/>
      <c r="D32" s="3119"/>
      <c r="E32" s="3119"/>
      <c r="F32" s="3119"/>
      <c r="G32" s="3119"/>
      <c r="H32" s="3119"/>
      <c r="I32" s="3119"/>
      <c r="J32" s="3120"/>
      <c r="K32" s="2896"/>
      <c r="L32" s="2897"/>
      <c r="M32" s="2980"/>
      <c r="N32" s="2981"/>
      <c r="O32" s="2891"/>
      <c r="P32" s="2892"/>
      <c r="Q32" s="2892"/>
      <c r="R32" s="2892"/>
      <c r="S32" s="2892"/>
      <c r="T32" s="2892"/>
      <c r="U32" s="2892"/>
      <c r="V32" s="2892"/>
      <c r="W32" s="2892"/>
      <c r="X32" s="2892"/>
      <c r="Y32" s="2892"/>
      <c r="Z32" s="2892"/>
      <c r="AA32" s="2892"/>
      <c r="AB32" s="2892"/>
      <c r="AC32" s="2893"/>
      <c r="AD32" s="2978"/>
      <c r="AE32" s="2979"/>
      <c r="AF32" s="2896"/>
      <c r="AG32" s="2897"/>
      <c r="AH32" s="2980"/>
      <c r="AI32" s="2981"/>
      <c r="AJ32" s="2891"/>
      <c r="AK32" s="2892"/>
      <c r="AL32" s="2892"/>
      <c r="AM32" s="2892"/>
      <c r="AN32" s="2892"/>
      <c r="AO32" s="2892"/>
      <c r="AP32" s="2892"/>
      <c r="AQ32" s="2892"/>
      <c r="AR32" s="2892"/>
      <c r="AS32" s="2892"/>
      <c r="AT32" s="2892"/>
      <c r="AU32" s="2892"/>
      <c r="AV32" s="2892"/>
      <c r="AW32" s="2892"/>
      <c r="AX32" s="2893"/>
      <c r="AY32" s="2978"/>
      <c r="AZ32" s="2979"/>
      <c r="BA32" s="2896"/>
      <c r="BB32" s="2897"/>
      <c r="BC32" s="2980"/>
      <c r="BD32" s="2981"/>
      <c r="BE32" s="2891"/>
      <c r="BF32" s="2892"/>
      <c r="BG32" s="2892"/>
      <c r="BH32" s="2892"/>
      <c r="BI32" s="2892"/>
      <c r="BJ32" s="2892"/>
      <c r="BK32" s="2892"/>
      <c r="BL32" s="2892"/>
      <c r="BM32" s="2892"/>
      <c r="BN32" s="2892"/>
      <c r="BO32" s="2892"/>
      <c r="BP32" s="2892"/>
      <c r="BQ32" s="2892"/>
      <c r="BR32" s="2892"/>
      <c r="BS32" s="2893"/>
      <c r="BT32" s="2978"/>
      <c r="BU32" s="2993"/>
    </row>
    <row r="33" spans="2:73" s="163" customFormat="1" ht="23.15" customHeight="1">
      <c r="B33" s="91"/>
      <c r="C33" s="3121"/>
      <c r="D33" s="3122"/>
      <c r="E33" s="3122"/>
      <c r="F33" s="3122"/>
      <c r="G33" s="3122"/>
      <c r="H33" s="3122"/>
      <c r="I33" s="3122"/>
      <c r="J33" s="3123"/>
      <c r="K33" s="2896"/>
      <c r="L33" s="2897"/>
      <c r="M33" s="2973" t="s">
        <v>9</v>
      </c>
      <c r="N33" s="2973"/>
      <c r="O33" s="2976" t="s">
        <v>273</v>
      </c>
      <c r="P33" s="2976"/>
      <c r="Q33" s="2976"/>
      <c r="R33" s="2976"/>
      <c r="S33" s="2976"/>
      <c r="T33" s="2976"/>
      <c r="U33" s="2976"/>
      <c r="V33" s="2976"/>
      <c r="W33" s="2976"/>
      <c r="X33" s="2976"/>
      <c r="Y33" s="2976"/>
      <c r="Z33" s="2976"/>
      <c r="AA33" s="2976"/>
      <c r="AB33" s="2976"/>
      <c r="AC33" s="2976"/>
      <c r="AD33" s="2976"/>
      <c r="AE33" s="2977"/>
      <c r="AF33" s="2896"/>
      <c r="AG33" s="2897"/>
      <c r="AH33" s="2973" t="s">
        <v>9</v>
      </c>
      <c r="AI33" s="2973"/>
      <c r="AJ33" s="2976" t="s">
        <v>273</v>
      </c>
      <c r="AK33" s="2976"/>
      <c r="AL33" s="2976"/>
      <c r="AM33" s="2976"/>
      <c r="AN33" s="2976"/>
      <c r="AO33" s="2976"/>
      <c r="AP33" s="2976"/>
      <c r="AQ33" s="2976"/>
      <c r="AR33" s="2976"/>
      <c r="AS33" s="2976"/>
      <c r="AT33" s="2976"/>
      <c r="AU33" s="2976"/>
      <c r="AV33" s="2976"/>
      <c r="AW33" s="2976"/>
      <c r="AX33" s="2976"/>
      <c r="AY33" s="2976"/>
      <c r="AZ33" s="2977"/>
      <c r="BA33" s="2896"/>
      <c r="BB33" s="2897"/>
      <c r="BC33" s="2973" t="s">
        <v>9</v>
      </c>
      <c r="BD33" s="2973"/>
      <c r="BE33" s="2976" t="s">
        <v>273</v>
      </c>
      <c r="BF33" s="2976"/>
      <c r="BG33" s="2976"/>
      <c r="BH33" s="2976"/>
      <c r="BI33" s="2976"/>
      <c r="BJ33" s="2976"/>
      <c r="BK33" s="2976"/>
      <c r="BL33" s="2976"/>
      <c r="BM33" s="2976"/>
      <c r="BN33" s="2976"/>
      <c r="BO33" s="2976"/>
      <c r="BP33" s="2976"/>
      <c r="BQ33" s="2976"/>
      <c r="BR33" s="2976"/>
      <c r="BS33" s="2976"/>
      <c r="BT33" s="2976"/>
      <c r="BU33" s="2992"/>
    </row>
    <row r="34" spans="2:73" s="163" customFormat="1" ht="23.15" customHeight="1">
      <c r="B34" s="91"/>
      <c r="C34" s="1881" t="s">
        <v>399</v>
      </c>
      <c r="D34" s="1882"/>
      <c r="E34" s="1882"/>
      <c r="F34" s="1882"/>
      <c r="G34" s="1882"/>
      <c r="H34" s="1882"/>
      <c r="I34" s="1882"/>
      <c r="J34" s="3118"/>
      <c r="K34" s="2911"/>
      <c r="L34" s="2912"/>
      <c r="M34" s="2913"/>
      <c r="N34" s="2914"/>
      <c r="O34" s="2908"/>
      <c r="P34" s="2909"/>
      <c r="Q34" s="2909"/>
      <c r="R34" s="2909"/>
      <c r="S34" s="2909"/>
      <c r="T34" s="2909"/>
      <c r="U34" s="2909"/>
      <c r="V34" s="2909"/>
      <c r="W34" s="2909"/>
      <c r="X34" s="2909"/>
      <c r="Y34" s="2909"/>
      <c r="Z34" s="2909"/>
      <c r="AA34" s="2909"/>
      <c r="AB34" s="2909"/>
      <c r="AC34" s="2910"/>
      <c r="AD34" s="2982"/>
      <c r="AE34" s="2983"/>
      <c r="AF34" s="2911"/>
      <c r="AG34" s="2912"/>
      <c r="AH34" s="2913"/>
      <c r="AI34" s="2914"/>
      <c r="AJ34" s="2908"/>
      <c r="AK34" s="2909"/>
      <c r="AL34" s="2909"/>
      <c r="AM34" s="2909"/>
      <c r="AN34" s="2909"/>
      <c r="AO34" s="2909"/>
      <c r="AP34" s="2909"/>
      <c r="AQ34" s="2909"/>
      <c r="AR34" s="2909"/>
      <c r="AS34" s="2909"/>
      <c r="AT34" s="2909"/>
      <c r="AU34" s="2909"/>
      <c r="AV34" s="2909"/>
      <c r="AW34" s="2909"/>
      <c r="AX34" s="2910"/>
      <c r="AY34" s="2982"/>
      <c r="AZ34" s="2983"/>
      <c r="BA34" s="2911"/>
      <c r="BB34" s="2912"/>
      <c r="BC34" s="2913"/>
      <c r="BD34" s="2914"/>
      <c r="BE34" s="2908"/>
      <c r="BF34" s="2909"/>
      <c r="BG34" s="2909"/>
      <c r="BH34" s="2909"/>
      <c r="BI34" s="2909"/>
      <c r="BJ34" s="2909"/>
      <c r="BK34" s="2909"/>
      <c r="BL34" s="2909"/>
      <c r="BM34" s="2909"/>
      <c r="BN34" s="2909"/>
      <c r="BO34" s="2909"/>
      <c r="BP34" s="2909"/>
      <c r="BQ34" s="2909"/>
      <c r="BR34" s="2909"/>
      <c r="BS34" s="2910"/>
      <c r="BT34" s="2982"/>
      <c r="BU34" s="3104"/>
    </row>
    <row r="35" spans="2:73" s="163" customFormat="1" ht="23.15"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5" customHeight="1">
      <c r="B36" s="91"/>
      <c r="C36" s="1884"/>
      <c r="D36" s="3119"/>
      <c r="E36" s="3119"/>
      <c r="F36" s="3119"/>
      <c r="G36" s="3119"/>
      <c r="H36" s="3119"/>
      <c r="I36" s="3119"/>
      <c r="J36" s="3120"/>
      <c r="K36" s="2986"/>
      <c r="L36" s="2970"/>
      <c r="M36" s="2980"/>
      <c r="N36" s="2981"/>
      <c r="O36" s="2891"/>
      <c r="P36" s="2892"/>
      <c r="Q36" s="2892"/>
      <c r="R36" s="2892"/>
      <c r="S36" s="2892"/>
      <c r="T36" s="2892"/>
      <c r="U36" s="2892"/>
      <c r="V36" s="2892"/>
      <c r="W36" s="2892"/>
      <c r="X36" s="2892"/>
      <c r="Y36" s="2892"/>
      <c r="Z36" s="2892"/>
      <c r="AA36" s="2892"/>
      <c r="AB36" s="2892"/>
      <c r="AC36" s="2893"/>
      <c r="AD36" s="2944"/>
      <c r="AE36" s="2945"/>
      <c r="AF36" s="2986"/>
      <c r="AG36" s="2970"/>
      <c r="AH36" s="2980"/>
      <c r="AI36" s="2981"/>
      <c r="AJ36" s="2891"/>
      <c r="AK36" s="2892"/>
      <c r="AL36" s="2892"/>
      <c r="AM36" s="2892"/>
      <c r="AN36" s="2892"/>
      <c r="AO36" s="2892"/>
      <c r="AP36" s="2892"/>
      <c r="AQ36" s="2892"/>
      <c r="AR36" s="2892"/>
      <c r="AS36" s="2892"/>
      <c r="AT36" s="2892"/>
      <c r="AU36" s="2892"/>
      <c r="AV36" s="2892"/>
      <c r="AW36" s="2892"/>
      <c r="AX36" s="2893"/>
      <c r="AY36" s="2944"/>
      <c r="AZ36" s="2945"/>
      <c r="BA36" s="2986"/>
      <c r="BB36" s="2970"/>
      <c r="BC36" s="2980"/>
      <c r="BD36" s="2981"/>
      <c r="BE36" s="2891"/>
      <c r="BF36" s="2892"/>
      <c r="BG36" s="2892"/>
      <c r="BH36" s="2892"/>
      <c r="BI36" s="2892"/>
      <c r="BJ36" s="2892"/>
      <c r="BK36" s="2892"/>
      <c r="BL36" s="2892"/>
      <c r="BM36" s="2892"/>
      <c r="BN36" s="2892"/>
      <c r="BO36" s="2892"/>
      <c r="BP36" s="2892"/>
      <c r="BQ36" s="2892"/>
      <c r="BR36" s="2892"/>
      <c r="BS36" s="2893"/>
      <c r="BT36" s="2944"/>
      <c r="BU36" s="3132"/>
    </row>
    <row r="37" spans="2:73" s="163" customFormat="1" ht="23.15" customHeight="1">
      <c r="B37" s="91"/>
      <c r="C37" s="1884"/>
      <c r="D37" s="3119"/>
      <c r="E37" s="3119"/>
      <c r="F37" s="3119"/>
      <c r="G37" s="3119"/>
      <c r="H37" s="3119"/>
      <c r="I37" s="3119"/>
      <c r="J37" s="3120"/>
      <c r="K37" s="2896"/>
      <c r="L37" s="2897"/>
      <c r="M37" s="2980"/>
      <c r="N37" s="2981"/>
      <c r="O37" s="2891"/>
      <c r="P37" s="2892"/>
      <c r="Q37" s="2892"/>
      <c r="R37" s="2892"/>
      <c r="S37" s="2892"/>
      <c r="T37" s="2892"/>
      <c r="U37" s="2892"/>
      <c r="V37" s="2892"/>
      <c r="W37" s="2892"/>
      <c r="X37" s="2892"/>
      <c r="Y37" s="2892"/>
      <c r="Z37" s="2892"/>
      <c r="AA37" s="2892"/>
      <c r="AB37" s="2892"/>
      <c r="AC37" s="2893"/>
      <c r="AD37" s="2978"/>
      <c r="AE37" s="2979"/>
      <c r="AF37" s="2896"/>
      <c r="AG37" s="2897"/>
      <c r="AH37" s="2980"/>
      <c r="AI37" s="2981"/>
      <c r="AJ37" s="2891"/>
      <c r="AK37" s="2892"/>
      <c r="AL37" s="2892"/>
      <c r="AM37" s="2892"/>
      <c r="AN37" s="2892"/>
      <c r="AO37" s="2892"/>
      <c r="AP37" s="2892"/>
      <c r="AQ37" s="2892"/>
      <c r="AR37" s="2892"/>
      <c r="AS37" s="2892"/>
      <c r="AT37" s="2892"/>
      <c r="AU37" s="2892"/>
      <c r="AV37" s="2892"/>
      <c r="AW37" s="2892"/>
      <c r="AX37" s="2893"/>
      <c r="AY37" s="2978"/>
      <c r="AZ37" s="2979"/>
      <c r="BA37" s="2896"/>
      <c r="BB37" s="2897"/>
      <c r="BC37" s="2980"/>
      <c r="BD37" s="2981"/>
      <c r="BE37" s="2891"/>
      <c r="BF37" s="2892"/>
      <c r="BG37" s="2892"/>
      <c r="BH37" s="2892"/>
      <c r="BI37" s="2892"/>
      <c r="BJ37" s="2892"/>
      <c r="BK37" s="2892"/>
      <c r="BL37" s="2892"/>
      <c r="BM37" s="2892"/>
      <c r="BN37" s="2892"/>
      <c r="BO37" s="2892"/>
      <c r="BP37" s="2892"/>
      <c r="BQ37" s="2892"/>
      <c r="BR37" s="2892"/>
      <c r="BS37" s="2893"/>
      <c r="BT37" s="2978"/>
      <c r="BU37" s="2993"/>
    </row>
    <row r="38" spans="2:73" s="163" customFormat="1" ht="23.15" customHeight="1">
      <c r="B38" s="91"/>
      <c r="C38" s="3121"/>
      <c r="D38" s="3122"/>
      <c r="E38" s="3122"/>
      <c r="F38" s="3122"/>
      <c r="G38" s="3122"/>
      <c r="H38" s="3122"/>
      <c r="I38" s="3122"/>
      <c r="J38" s="3123"/>
      <c r="K38" s="2974"/>
      <c r="L38" s="2975"/>
      <c r="M38" s="2973" t="s">
        <v>9</v>
      </c>
      <c r="N38" s="2973"/>
      <c r="O38" s="2976" t="s">
        <v>274</v>
      </c>
      <c r="P38" s="2976"/>
      <c r="Q38" s="2976"/>
      <c r="R38" s="2976"/>
      <c r="S38" s="2976"/>
      <c r="T38" s="2976"/>
      <c r="U38" s="2976"/>
      <c r="V38" s="2976"/>
      <c r="W38" s="2976"/>
      <c r="X38" s="2976"/>
      <c r="Y38" s="2976"/>
      <c r="Z38" s="2976"/>
      <c r="AA38" s="2976"/>
      <c r="AB38" s="2976"/>
      <c r="AC38" s="2976"/>
      <c r="AD38" s="2976"/>
      <c r="AE38" s="2977"/>
      <c r="AF38" s="2974"/>
      <c r="AG38" s="2975"/>
      <c r="AH38" s="2973" t="s">
        <v>9</v>
      </c>
      <c r="AI38" s="2973"/>
      <c r="AJ38" s="2976" t="s">
        <v>274</v>
      </c>
      <c r="AK38" s="2976"/>
      <c r="AL38" s="2976"/>
      <c r="AM38" s="2976"/>
      <c r="AN38" s="2976"/>
      <c r="AO38" s="2976"/>
      <c r="AP38" s="2976"/>
      <c r="AQ38" s="2976"/>
      <c r="AR38" s="2976"/>
      <c r="AS38" s="2976"/>
      <c r="AT38" s="2976"/>
      <c r="AU38" s="2976"/>
      <c r="AV38" s="2976"/>
      <c r="AW38" s="2976"/>
      <c r="AX38" s="2976"/>
      <c r="AY38" s="2976"/>
      <c r="AZ38" s="2977"/>
      <c r="BA38" s="2974"/>
      <c r="BB38" s="2975"/>
      <c r="BC38" s="2973" t="s">
        <v>9</v>
      </c>
      <c r="BD38" s="2973"/>
      <c r="BE38" s="2976" t="s">
        <v>274</v>
      </c>
      <c r="BF38" s="2976"/>
      <c r="BG38" s="2976"/>
      <c r="BH38" s="2976"/>
      <c r="BI38" s="2976"/>
      <c r="BJ38" s="2976"/>
      <c r="BK38" s="2976"/>
      <c r="BL38" s="2976"/>
      <c r="BM38" s="2976"/>
      <c r="BN38" s="2976"/>
      <c r="BO38" s="2976"/>
      <c r="BP38" s="2976"/>
      <c r="BQ38" s="2976"/>
      <c r="BR38" s="2976"/>
      <c r="BS38" s="2976"/>
      <c r="BT38" s="2976"/>
      <c r="BU38" s="2992"/>
    </row>
    <row r="39" spans="2:73" s="163" customFormat="1" ht="23.15" customHeight="1">
      <c r="B39" s="91"/>
      <c r="C39" s="2921" t="s">
        <v>20</v>
      </c>
      <c r="D39" s="2922"/>
      <c r="E39" s="2922"/>
      <c r="F39" s="2922"/>
      <c r="G39" s="2922"/>
      <c r="H39" s="2922"/>
      <c r="I39" s="2922"/>
      <c r="J39" s="2923"/>
      <c r="K39" s="2911"/>
      <c r="L39" s="2912"/>
      <c r="M39" s="2913"/>
      <c r="N39" s="2914"/>
      <c r="O39" s="2908"/>
      <c r="P39" s="2909"/>
      <c r="Q39" s="2909"/>
      <c r="R39" s="2909"/>
      <c r="S39" s="2909"/>
      <c r="T39" s="2909"/>
      <c r="U39" s="2909"/>
      <c r="V39" s="2909"/>
      <c r="W39" s="2909"/>
      <c r="X39" s="2909"/>
      <c r="Y39" s="2909"/>
      <c r="Z39" s="2909"/>
      <c r="AA39" s="2909"/>
      <c r="AB39" s="2909"/>
      <c r="AC39" s="2910"/>
      <c r="AD39" s="2982"/>
      <c r="AE39" s="2983"/>
      <c r="AF39" s="2911"/>
      <c r="AG39" s="2912"/>
      <c r="AH39" s="2913"/>
      <c r="AI39" s="2914"/>
      <c r="AJ39" s="2908"/>
      <c r="AK39" s="2909"/>
      <c r="AL39" s="2909"/>
      <c r="AM39" s="2909"/>
      <c r="AN39" s="2909"/>
      <c r="AO39" s="2909"/>
      <c r="AP39" s="2909"/>
      <c r="AQ39" s="2909"/>
      <c r="AR39" s="2909"/>
      <c r="AS39" s="2909"/>
      <c r="AT39" s="2909"/>
      <c r="AU39" s="2909"/>
      <c r="AV39" s="2909"/>
      <c r="AW39" s="2909"/>
      <c r="AX39" s="2910"/>
      <c r="AY39" s="2982"/>
      <c r="AZ39" s="2983"/>
      <c r="BA39" s="2911"/>
      <c r="BB39" s="2912"/>
      <c r="BC39" s="2913"/>
      <c r="BD39" s="2914"/>
      <c r="BE39" s="2908"/>
      <c r="BF39" s="2909"/>
      <c r="BG39" s="2909"/>
      <c r="BH39" s="2909"/>
      <c r="BI39" s="2909"/>
      <c r="BJ39" s="2909"/>
      <c r="BK39" s="2909"/>
      <c r="BL39" s="2909"/>
      <c r="BM39" s="2909"/>
      <c r="BN39" s="2909"/>
      <c r="BO39" s="2909"/>
      <c r="BP39" s="2909"/>
      <c r="BQ39" s="2909"/>
      <c r="BR39" s="2909"/>
      <c r="BS39" s="2910"/>
      <c r="BT39" s="2982"/>
      <c r="BU39" s="3104"/>
    </row>
    <row r="40" spans="2:73" s="163" customFormat="1" ht="23.15" customHeight="1" thickBot="1">
      <c r="B40" s="91"/>
      <c r="C40" s="2929"/>
      <c r="D40" s="2930"/>
      <c r="E40" s="2930"/>
      <c r="F40" s="2930"/>
      <c r="G40" s="2930"/>
      <c r="H40" s="2930"/>
      <c r="I40" s="2930"/>
      <c r="J40" s="2931"/>
      <c r="K40" s="2989"/>
      <c r="L40" s="2990"/>
      <c r="M40" s="2478" t="s">
        <v>9</v>
      </c>
      <c r="N40" s="2478"/>
      <c r="O40" s="2971" t="s">
        <v>275</v>
      </c>
      <c r="P40" s="2971"/>
      <c r="Q40" s="2971"/>
      <c r="R40" s="2971"/>
      <c r="S40" s="2971"/>
      <c r="T40" s="2971"/>
      <c r="U40" s="2971"/>
      <c r="V40" s="2971"/>
      <c r="W40" s="2971"/>
      <c r="X40" s="2971"/>
      <c r="Y40" s="2971"/>
      <c r="Z40" s="2971"/>
      <c r="AA40" s="2971"/>
      <c r="AB40" s="2971"/>
      <c r="AC40" s="2971"/>
      <c r="AD40" s="2971"/>
      <c r="AE40" s="3103"/>
      <c r="AF40" s="2989"/>
      <c r="AG40" s="2990"/>
      <c r="AH40" s="2478" t="s">
        <v>9</v>
      </c>
      <c r="AI40" s="2478"/>
      <c r="AJ40" s="2971" t="s">
        <v>275</v>
      </c>
      <c r="AK40" s="2971"/>
      <c r="AL40" s="2971"/>
      <c r="AM40" s="2971"/>
      <c r="AN40" s="2971"/>
      <c r="AO40" s="2971"/>
      <c r="AP40" s="2971"/>
      <c r="AQ40" s="2971"/>
      <c r="AR40" s="2971"/>
      <c r="AS40" s="2971"/>
      <c r="AT40" s="2971"/>
      <c r="AU40" s="2971"/>
      <c r="AV40" s="2971"/>
      <c r="AW40" s="2971"/>
      <c r="AX40" s="2971"/>
      <c r="AY40" s="2971"/>
      <c r="AZ40" s="3103"/>
      <c r="BA40" s="2989"/>
      <c r="BB40" s="2990"/>
      <c r="BC40" s="2478" t="s">
        <v>9</v>
      </c>
      <c r="BD40" s="2478"/>
      <c r="BE40" s="2971" t="s">
        <v>275</v>
      </c>
      <c r="BF40" s="2971"/>
      <c r="BG40" s="2971"/>
      <c r="BH40" s="2971"/>
      <c r="BI40" s="2971"/>
      <c r="BJ40" s="2971"/>
      <c r="BK40" s="2971"/>
      <c r="BL40" s="2971"/>
      <c r="BM40" s="2971"/>
      <c r="BN40" s="2971"/>
      <c r="BO40" s="2971"/>
      <c r="BP40" s="2971"/>
      <c r="BQ40" s="2971"/>
      <c r="BR40" s="2971"/>
      <c r="BS40" s="2971"/>
      <c r="BT40" s="2971"/>
      <c r="BU40" s="2972"/>
    </row>
    <row r="41" spans="2:73" s="163" customFormat="1" ht="11.25" customHeigh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1.15" customHeight="1" thickBot="1">
      <c r="B42" s="91"/>
      <c r="C42" s="91"/>
      <c r="D42" s="91"/>
      <c r="E42" s="91"/>
      <c r="F42" s="91"/>
      <c r="G42" s="91"/>
      <c r="H42" s="91"/>
      <c r="I42" s="91"/>
      <c r="J42" s="91"/>
      <c r="K42" s="91"/>
      <c r="L42" s="91"/>
      <c r="M42" s="91"/>
      <c r="N42" s="91"/>
      <c r="O42" s="319"/>
      <c r="P42" s="319"/>
      <c r="Q42" s="319"/>
      <c r="R42" s="319"/>
      <c r="S42" s="319"/>
      <c r="T42" s="319"/>
      <c r="U42" s="319"/>
      <c r="V42" s="319"/>
      <c r="W42" s="319"/>
      <c r="X42" s="319"/>
      <c r="Y42" s="319"/>
      <c r="Z42" s="319"/>
      <c r="AA42" s="319"/>
      <c r="AB42" s="319"/>
      <c r="AC42" s="319"/>
      <c r="AD42" s="319"/>
      <c r="AE42" s="319"/>
      <c r="AF42" s="91"/>
      <c r="AG42" s="91"/>
      <c r="AH42" s="91"/>
      <c r="AI42" s="91"/>
      <c r="AJ42" s="91"/>
      <c r="AK42" s="319"/>
      <c r="AL42" s="319"/>
      <c r="AM42" s="319"/>
      <c r="AN42" s="319"/>
      <c r="AO42" s="319"/>
      <c r="AP42" s="319"/>
      <c r="AQ42" s="319"/>
      <c r="AR42" s="319"/>
      <c r="AS42" s="319"/>
      <c r="AT42" s="319"/>
      <c r="AU42" s="319"/>
      <c r="AV42" s="319"/>
      <c r="AW42" s="319"/>
      <c r="AX42" s="319"/>
      <c r="AY42" s="319"/>
      <c r="AZ42" s="319"/>
      <c r="BA42" s="91"/>
      <c r="BB42" s="91"/>
      <c r="BC42" s="91"/>
      <c r="BD42" s="91"/>
      <c r="BE42" s="91"/>
      <c r="BF42" s="319"/>
      <c r="BG42" s="319"/>
      <c r="BH42" s="319"/>
      <c r="BI42" s="319"/>
      <c r="BJ42" s="319"/>
      <c r="BK42" s="319"/>
      <c r="BL42" s="319"/>
      <c r="BM42" s="319"/>
      <c r="BN42" s="319"/>
      <c r="BO42" s="319"/>
      <c r="BP42" s="319"/>
      <c r="BQ42" s="319"/>
      <c r="BR42" s="319"/>
      <c r="BS42" s="319"/>
      <c r="BT42" s="319"/>
      <c r="BU42" s="319"/>
    </row>
    <row r="43" spans="2:73" s="163" customFormat="1" ht="16" customHeight="1">
      <c r="B43" s="91"/>
      <c r="C43" s="3083" t="s">
        <v>276</v>
      </c>
      <c r="D43" s="3084"/>
      <c r="E43" s="3084"/>
      <c r="F43" s="3084"/>
      <c r="G43" s="3084"/>
      <c r="H43" s="3084"/>
      <c r="I43" s="3084"/>
      <c r="J43" s="3085"/>
      <c r="K43" s="3115" t="s">
        <v>74</v>
      </c>
      <c r="L43" s="3116"/>
      <c r="M43" s="3116"/>
      <c r="N43" s="3116"/>
      <c r="O43" s="3116"/>
      <c r="P43" s="3116"/>
      <c r="Q43" s="3116"/>
      <c r="R43" s="3116"/>
      <c r="S43" s="3116"/>
      <c r="T43" s="3116"/>
      <c r="U43" s="3116"/>
      <c r="V43" s="3116"/>
      <c r="W43" s="3116"/>
      <c r="X43" s="3116"/>
      <c r="Y43" s="3116"/>
      <c r="Z43" s="3116"/>
      <c r="AA43" s="3116"/>
      <c r="AB43" s="3116"/>
      <c r="AC43" s="3116"/>
      <c r="AD43" s="3116"/>
      <c r="AE43" s="3116"/>
      <c r="AF43" s="3116"/>
      <c r="AG43" s="3116"/>
      <c r="AH43" s="3116"/>
      <c r="AI43" s="3116"/>
      <c r="AJ43" s="3116"/>
      <c r="AK43" s="3116"/>
      <c r="AL43" s="3116"/>
      <c r="AM43" s="3116"/>
      <c r="AN43" s="3116"/>
      <c r="AO43" s="3116"/>
      <c r="AP43" s="3116"/>
      <c r="AQ43" s="3116"/>
      <c r="AR43" s="3116"/>
      <c r="AS43" s="3116"/>
      <c r="AT43" s="3116"/>
      <c r="AU43" s="3116"/>
      <c r="AV43" s="3116"/>
      <c r="AW43" s="3116"/>
      <c r="AX43" s="3116"/>
      <c r="AY43" s="3116"/>
      <c r="AZ43" s="3116"/>
      <c r="BA43" s="3116"/>
      <c r="BB43" s="3116"/>
      <c r="BC43" s="3116"/>
      <c r="BD43" s="3116"/>
      <c r="BE43" s="3116"/>
      <c r="BF43" s="3116"/>
      <c r="BG43" s="3116"/>
      <c r="BH43" s="3116"/>
      <c r="BI43" s="3116"/>
      <c r="BJ43" s="3116"/>
      <c r="BK43" s="3116"/>
      <c r="BL43" s="3116"/>
      <c r="BM43" s="3116"/>
      <c r="BN43" s="3116"/>
      <c r="BO43" s="3116"/>
      <c r="BP43" s="3116"/>
      <c r="BQ43" s="3116"/>
      <c r="BR43" s="3116"/>
      <c r="BS43" s="3116"/>
      <c r="BT43" s="3116"/>
      <c r="BU43" s="3117"/>
    </row>
    <row r="44" spans="2:73" s="163" customFormat="1" ht="22" customHeight="1" thickBot="1">
      <c r="B44" s="91"/>
      <c r="C44" s="3086"/>
      <c r="D44" s="3087"/>
      <c r="E44" s="3087"/>
      <c r="F44" s="3087"/>
      <c r="G44" s="3087"/>
      <c r="H44" s="3087"/>
      <c r="I44" s="3087"/>
      <c r="J44" s="3088"/>
      <c r="K44" s="320"/>
      <c r="L44" s="2478" t="s">
        <v>9</v>
      </c>
      <c r="M44" s="2478"/>
      <c r="N44" s="2478"/>
      <c r="O44" s="1864" t="s">
        <v>324</v>
      </c>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c r="AS44" s="1864"/>
      <c r="AT44" s="1864"/>
      <c r="AU44" s="1864"/>
      <c r="AV44" s="1864"/>
      <c r="AW44" s="1864"/>
      <c r="AX44" s="1864"/>
      <c r="AY44" s="1864"/>
      <c r="AZ44" s="1864"/>
      <c r="BA44" s="1864"/>
      <c r="BB44" s="1864"/>
      <c r="BC44" s="1864"/>
      <c r="BD44" s="1864"/>
      <c r="BE44" s="1864"/>
      <c r="BF44" s="1864"/>
      <c r="BG44" s="1864"/>
      <c r="BH44" s="1864"/>
      <c r="BI44" s="1864"/>
      <c r="BJ44" s="1864"/>
      <c r="BK44" s="1864"/>
      <c r="BL44" s="1864"/>
      <c r="BM44" s="1864"/>
      <c r="BN44" s="1864"/>
      <c r="BO44" s="1864"/>
      <c r="BP44" s="1864"/>
      <c r="BQ44" s="1864"/>
      <c r="BR44" s="1864"/>
      <c r="BS44" s="1864"/>
      <c r="BT44" s="1864"/>
      <c r="BU44" s="3102"/>
    </row>
    <row r="45" spans="2:73" s="163" customFormat="1" ht="13" customHeight="1">
      <c r="B45" s="91"/>
      <c r="C45" s="514"/>
      <c r="D45" s="514"/>
      <c r="E45" s="514"/>
      <c r="F45" s="514"/>
      <c r="G45" s="514"/>
      <c r="H45" s="514"/>
      <c r="I45" s="514"/>
      <c r="J45" s="514"/>
      <c r="K45" s="454"/>
      <c r="L45" s="242"/>
      <c r="M45" s="242"/>
      <c r="N45" s="242"/>
      <c r="O45" s="515"/>
      <c r="P45" s="515"/>
      <c r="Q45" s="515"/>
      <c r="R45" s="515"/>
      <c r="S45" s="515"/>
      <c r="T45" s="515"/>
      <c r="U45" s="515"/>
      <c r="V45" s="515"/>
      <c r="W45" s="515"/>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80"/>
      <c r="AT45" s="380"/>
      <c r="AU45" s="380"/>
      <c r="AV45" s="380"/>
      <c r="AW45" s="380"/>
      <c r="AX45" s="380"/>
      <c r="AY45" s="380"/>
      <c r="AZ45" s="380"/>
      <c r="BA45" s="380"/>
      <c r="BB45" s="380"/>
      <c r="BC45" s="380"/>
      <c r="BD45" s="380"/>
      <c r="BE45" s="380"/>
      <c r="BF45" s="380"/>
      <c r="BG45" s="380"/>
      <c r="BH45" s="380"/>
      <c r="BI45" s="380"/>
      <c r="BJ45" s="380"/>
      <c r="BK45" s="380"/>
      <c r="BL45" s="380"/>
      <c r="BM45" s="380"/>
      <c r="BN45" s="380"/>
      <c r="BO45" s="380"/>
      <c r="BP45" s="380"/>
      <c r="BQ45" s="380"/>
      <c r="BR45" s="380"/>
      <c r="BS45" s="380"/>
      <c r="BT45" s="380"/>
      <c r="BU45" s="380"/>
    </row>
    <row r="46" spans="2:73" s="163" customFormat="1" ht="6.75" customHeight="1">
      <c r="B46" s="91"/>
      <c r="C46" s="2038" t="s">
        <v>489</v>
      </c>
      <c r="D46" s="2038"/>
      <c r="E46" s="2038"/>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c r="AS46" s="2038"/>
      <c r="AT46" s="2038"/>
      <c r="AU46" s="2038"/>
      <c r="AV46" s="2038"/>
      <c r="AW46" s="2038"/>
      <c r="AX46" s="2038"/>
      <c r="AY46" s="2038"/>
      <c r="AZ46" s="2038"/>
      <c r="BA46" s="2038"/>
      <c r="BB46" s="2038"/>
      <c r="BC46" s="2038"/>
      <c r="BD46" s="2038"/>
      <c r="BE46" s="2038"/>
      <c r="BF46" s="2038"/>
      <c r="BG46" s="2038"/>
      <c r="BH46" s="2038"/>
      <c r="BI46" s="2038"/>
      <c r="BJ46" s="2038"/>
      <c r="BK46" s="2038"/>
      <c r="BL46" s="2038"/>
      <c r="BM46" s="2038"/>
      <c r="BN46" s="2038"/>
      <c r="BO46" s="2038"/>
      <c r="BP46" s="2038"/>
      <c r="BQ46" s="2038"/>
      <c r="BR46" s="2038"/>
      <c r="BS46" s="2038"/>
      <c r="BT46" s="2038"/>
      <c r="BU46" s="175"/>
    </row>
    <row r="47" spans="2:73" s="163" customFormat="1" ht="6.75" customHeight="1" thickBot="1">
      <c r="B47" s="91"/>
      <c r="C47" s="2038"/>
      <c r="D47" s="2038"/>
      <c r="E47" s="2038"/>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c r="AS47" s="2038"/>
      <c r="AT47" s="2038"/>
      <c r="AU47" s="2038"/>
      <c r="AV47" s="2038"/>
      <c r="AW47" s="2038"/>
      <c r="AX47" s="2038"/>
      <c r="AY47" s="2038"/>
      <c r="AZ47" s="2038"/>
      <c r="BA47" s="2038"/>
      <c r="BB47" s="2038"/>
      <c r="BC47" s="2038"/>
      <c r="BD47" s="2038"/>
      <c r="BE47" s="2038"/>
      <c r="BF47" s="2038"/>
      <c r="BG47" s="2038"/>
      <c r="BH47" s="2038"/>
      <c r="BI47" s="2038"/>
      <c r="BJ47" s="2038"/>
      <c r="BK47" s="2038"/>
      <c r="BL47" s="2038"/>
      <c r="BM47" s="2038"/>
      <c r="BN47" s="2038"/>
      <c r="BO47" s="2038"/>
      <c r="BP47" s="2038"/>
      <c r="BQ47" s="2038"/>
      <c r="BR47" s="2038"/>
      <c r="BS47" s="2038"/>
      <c r="BT47" s="2038"/>
      <c r="BU47" s="175"/>
    </row>
    <row r="48" spans="2:73" s="163" customFormat="1" ht="15" customHeight="1">
      <c r="B48" s="91"/>
      <c r="C48" s="3089" t="s">
        <v>344</v>
      </c>
      <c r="D48" s="3090"/>
      <c r="E48" s="3090"/>
      <c r="F48" s="3090"/>
      <c r="G48" s="3090"/>
      <c r="H48" s="3090"/>
      <c r="I48" s="3090"/>
      <c r="J48" s="3090"/>
      <c r="K48" s="3090"/>
      <c r="L48" s="3090"/>
      <c r="M48" s="3090"/>
      <c r="N48" s="3090"/>
      <c r="O48" s="3090"/>
      <c r="P48" s="3090"/>
      <c r="Q48" s="3090"/>
      <c r="R48" s="3090"/>
      <c r="S48" s="3090"/>
      <c r="T48" s="3091"/>
      <c r="U48" s="3099" t="s">
        <v>28</v>
      </c>
      <c r="V48" s="3090"/>
      <c r="W48" s="3090"/>
      <c r="X48" s="3090"/>
      <c r="Y48" s="3090"/>
      <c r="Z48" s="3090"/>
      <c r="AA48" s="3090"/>
      <c r="AB48" s="3090"/>
      <c r="AC48" s="3090"/>
      <c r="AD48" s="3090"/>
      <c r="AE48" s="3092" t="s">
        <v>17</v>
      </c>
      <c r="AF48" s="3092"/>
      <c r="AG48" s="3093"/>
      <c r="AH48" s="3094" t="s">
        <v>29</v>
      </c>
      <c r="AI48" s="2933"/>
      <c r="AJ48" s="2933"/>
      <c r="AK48" s="2933"/>
      <c r="AL48" s="2933"/>
      <c r="AM48" s="2933"/>
      <c r="AN48" s="2933"/>
      <c r="AO48" s="2933"/>
      <c r="AP48" s="2933"/>
      <c r="AQ48" s="2933"/>
      <c r="AR48" s="3097" t="s">
        <v>36</v>
      </c>
      <c r="AS48" s="3097"/>
      <c r="AT48" s="3098"/>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row>
    <row r="49" spans="2:73" s="163" customFormat="1" ht="21" customHeight="1" thickBot="1">
      <c r="B49" s="91"/>
      <c r="C49" s="1887"/>
      <c r="D49" s="1888"/>
      <c r="E49" s="1888"/>
      <c r="F49" s="1888"/>
      <c r="G49" s="1888"/>
      <c r="H49" s="1888"/>
      <c r="I49" s="1888"/>
      <c r="J49" s="1888"/>
      <c r="K49" s="1888"/>
      <c r="L49" s="1888"/>
      <c r="M49" s="1888"/>
      <c r="N49" s="1888"/>
      <c r="O49" s="1888"/>
      <c r="P49" s="1888"/>
      <c r="Q49" s="1888"/>
      <c r="R49" s="1888"/>
      <c r="S49" s="1888"/>
      <c r="T49" s="1889"/>
      <c r="U49" s="3100"/>
      <c r="V49" s="1888"/>
      <c r="W49" s="1888"/>
      <c r="X49" s="1888"/>
      <c r="Y49" s="1888"/>
      <c r="Z49" s="1888"/>
      <c r="AA49" s="1888"/>
      <c r="AB49" s="1888"/>
      <c r="AC49" s="1888"/>
      <c r="AD49" s="1888"/>
      <c r="AE49" s="3081" t="s">
        <v>24</v>
      </c>
      <c r="AF49" s="3082"/>
      <c r="AG49" s="3082"/>
      <c r="AH49" s="3095"/>
      <c r="AI49" s="3096"/>
      <c r="AJ49" s="3096"/>
      <c r="AK49" s="3096"/>
      <c r="AL49" s="3096"/>
      <c r="AM49" s="3096"/>
      <c r="AN49" s="3096"/>
      <c r="AO49" s="3096"/>
      <c r="AP49" s="3096"/>
      <c r="AQ49" s="3096"/>
      <c r="AR49" s="3081" t="s">
        <v>24</v>
      </c>
      <c r="AS49" s="3082"/>
      <c r="AT49" s="3101"/>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row>
    <row r="50" spans="2:73" s="163" customFormat="1" ht="10" customHeight="1" thickTop="1">
      <c r="B50" s="91"/>
      <c r="C50" s="3112" t="s">
        <v>23</v>
      </c>
      <c r="D50" s="3113"/>
      <c r="E50" s="3113"/>
      <c r="F50" s="3113"/>
      <c r="G50" s="3113"/>
      <c r="H50" s="3113"/>
      <c r="I50" s="3113"/>
      <c r="J50" s="3113"/>
      <c r="K50" s="3113"/>
      <c r="L50" s="3113"/>
      <c r="M50" s="3113"/>
      <c r="N50" s="3113"/>
      <c r="O50" s="3113"/>
      <c r="P50" s="3113"/>
      <c r="Q50" s="3113"/>
      <c r="R50" s="3113"/>
      <c r="S50" s="3113"/>
      <c r="T50" s="3114"/>
      <c r="U50" s="3105">
        <v>0</v>
      </c>
      <c r="V50" s="3106"/>
      <c r="W50" s="3106"/>
      <c r="X50" s="3106"/>
      <c r="Y50" s="3106"/>
      <c r="Z50" s="3106"/>
      <c r="AA50" s="3106"/>
      <c r="AB50" s="3106"/>
      <c r="AC50" s="3106"/>
      <c r="AD50" s="3106"/>
      <c r="AE50" s="3030" t="s">
        <v>326</v>
      </c>
      <c r="AF50" s="3031"/>
      <c r="AG50" s="3031"/>
      <c r="AH50" s="3105">
        <v>0</v>
      </c>
      <c r="AI50" s="3106"/>
      <c r="AJ50" s="3106"/>
      <c r="AK50" s="3106"/>
      <c r="AL50" s="3106"/>
      <c r="AM50" s="3106"/>
      <c r="AN50" s="3106"/>
      <c r="AO50" s="3106"/>
      <c r="AP50" s="3106"/>
      <c r="AQ50" s="3106"/>
      <c r="AR50" s="3109" t="str">
        <f>AE50</f>
        <v>ｍ3</v>
      </c>
      <c r="AS50" s="3110"/>
      <c r="AT50" s="3111"/>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row>
    <row r="51" spans="2:73" s="163" customFormat="1" ht="10" customHeight="1">
      <c r="B51" s="91"/>
      <c r="C51" s="3069"/>
      <c r="D51" s="3070"/>
      <c r="E51" s="3070"/>
      <c r="F51" s="3070"/>
      <c r="G51" s="3070"/>
      <c r="H51" s="3070"/>
      <c r="I51" s="3070"/>
      <c r="J51" s="3070"/>
      <c r="K51" s="3070"/>
      <c r="L51" s="3070"/>
      <c r="M51" s="3070"/>
      <c r="N51" s="3070"/>
      <c r="O51" s="3070"/>
      <c r="P51" s="3070"/>
      <c r="Q51" s="3070"/>
      <c r="R51" s="3070"/>
      <c r="S51" s="3070"/>
      <c r="T51" s="3071"/>
      <c r="U51" s="3014"/>
      <c r="V51" s="3015"/>
      <c r="W51" s="3015"/>
      <c r="X51" s="3015"/>
      <c r="Y51" s="3015"/>
      <c r="Z51" s="3015"/>
      <c r="AA51" s="3015"/>
      <c r="AB51" s="3015"/>
      <c r="AC51" s="3015"/>
      <c r="AD51" s="3015"/>
      <c r="AE51" s="3107"/>
      <c r="AF51" s="3108"/>
      <c r="AG51" s="3108"/>
      <c r="AH51" s="3014"/>
      <c r="AI51" s="3015"/>
      <c r="AJ51" s="3015"/>
      <c r="AK51" s="3015"/>
      <c r="AL51" s="3015"/>
      <c r="AM51" s="3015"/>
      <c r="AN51" s="3015"/>
      <c r="AO51" s="3015"/>
      <c r="AP51" s="3015"/>
      <c r="AQ51" s="3015"/>
      <c r="AR51" s="3027"/>
      <c r="AS51" s="3025"/>
      <c r="AT51" s="3026"/>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row>
    <row r="52" spans="2:73" s="163" customFormat="1" ht="10" customHeight="1">
      <c r="B52" s="91"/>
      <c r="C52" s="3066" t="s">
        <v>25</v>
      </c>
      <c r="D52" s="3067"/>
      <c r="E52" s="3067"/>
      <c r="F52" s="3067"/>
      <c r="G52" s="3067"/>
      <c r="H52" s="3067"/>
      <c r="I52" s="3067"/>
      <c r="J52" s="3067"/>
      <c r="K52" s="3067"/>
      <c r="L52" s="3067"/>
      <c r="M52" s="3067"/>
      <c r="N52" s="3067"/>
      <c r="O52" s="3067"/>
      <c r="P52" s="3067"/>
      <c r="Q52" s="3067"/>
      <c r="R52" s="3067"/>
      <c r="S52" s="3067"/>
      <c r="T52" s="3068"/>
      <c r="U52" s="3014">
        <v>0</v>
      </c>
      <c r="V52" s="3015"/>
      <c r="W52" s="3015"/>
      <c r="X52" s="3015"/>
      <c r="Y52" s="3015"/>
      <c r="Z52" s="3015"/>
      <c r="AA52" s="3015"/>
      <c r="AB52" s="3015"/>
      <c r="AC52" s="3015"/>
      <c r="AD52" s="3015"/>
      <c r="AE52" s="3016" t="s">
        <v>326</v>
      </c>
      <c r="AF52" s="3017"/>
      <c r="AG52" s="3018"/>
      <c r="AH52" s="3022">
        <v>0</v>
      </c>
      <c r="AI52" s="3023"/>
      <c r="AJ52" s="3023"/>
      <c r="AK52" s="3023"/>
      <c r="AL52" s="3023"/>
      <c r="AM52" s="3023"/>
      <c r="AN52" s="3023"/>
      <c r="AO52" s="3023"/>
      <c r="AP52" s="3023"/>
      <c r="AQ52" s="3023"/>
      <c r="AR52" s="3024" t="str">
        <f>AE52</f>
        <v>ｍ3</v>
      </c>
      <c r="AS52" s="3025"/>
      <c r="AT52" s="3026"/>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row>
    <row r="53" spans="2:73" s="163" customFormat="1" ht="10" customHeight="1">
      <c r="B53" s="91"/>
      <c r="C53" s="3069"/>
      <c r="D53" s="3070"/>
      <c r="E53" s="3070"/>
      <c r="F53" s="3070"/>
      <c r="G53" s="3070"/>
      <c r="H53" s="3070"/>
      <c r="I53" s="3070"/>
      <c r="J53" s="3070"/>
      <c r="K53" s="3070"/>
      <c r="L53" s="3070"/>
      <c r="M53" s="3070"/>
      <c r="N53" s="3070"/>
      <c r="O53" s="3070"/>
      <c r="P53" s="3070"/>
      <c r="Q53" s="3070"/>
      <c r="R53" s="3070"/>
      <c r="S53" s="3070"/>
      <c r="T53" s="3071"/>
      <c r="U53" s="3014"/>
      <c r="V53" s="3015"/>
      <c r="W53" s="3015"/>
      <c r="X53" s="3015"/>
      <c r="Y53" s="3015"/>
      <c r="Z53" s="3015"/>
      <c r="AA53" s="3015"/>
      <c r="AB53" s="3015"/>
      <c r="AC53" s="3015"/>
      <c r="AD53" s="3015"/>
      <c r="AE53" s="3019"/>
      <c r="AF53" s="3020"/>
      <c r="AG53" s="3021"/>
      <c r="AH53" s="3022"/>
      <c r="AI53" s="3023"/>
      <c r="AJ53" s="3023"/>
      <c r="AK53" s="3023"/>
      <c r="AL53" s="3023"/>
      <c r="AM53" s="3023"/>
      <c r="AN53" s="3023"/>
      <c r="AO53" s="3023"/>
      <c r="AP53" s="3023"/>
      <c r="AQ53" s="3023"/>
      <c r="AR53" s="3027"/>
      <c r="AS53" s="3025"/>
      <c r="AT53" s="3026"/>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row>
    <row r="54" spans="2:73" s="163" customFormat="1" ht="10" customHeight="1">
      <c r="B54" s="91"/>
      <c r="C54" s="3066" t="s">
        <v>26</v>
      </c>
      <c r="D54" s="3067"/>
      <c r="E54" s="3067"/>
      <c r="F54" s="3067"/>
      <c r="G54" s="3067"/>
      <c r="H54" s="3067"/>
      <c r="I54" s="3067"/>
      <c r="J54" s="3067"/>
      <c r="K54" s="3067"/>
      <c r="L54" s="3067"/>
      <c r="M54" s="3067"/>
      <c r="N54" s="3067"/>
      <c r="O54" s="3067"/>
      <c r="P54" s="3067"/>
      <c r="Q54" s="3067"/>
      <c r="R54" s="3067"/>
      <c r="S54" s="3067"/>
      <c r="T54" s="3068"/>
      <c r="U54" s="3014">
        <v>0</v>
      </c>
      <c r="V54" s="3015"/>
      <c r="W54" s="3015"/>
      <c r="X54" s="3015"/>
      <c r="Y54" s="3015"/>
      <c r="Z54" s="3015"/>
      <c r="AA54" s="3015"/>
      <c r="AB54" s="3015"/>
      <c r="AC54" s="3015"/>
      <c r="AD54" s="3015"/>
      <c r="AE54" s="3030" t="s">
        <v>326</v>
      </c>
      <c r="AF54" s="3031"/>
      <c r="AG54" s="3031"/>
      <c r="AH54" s="3022">
        <v>0</v>
      </c>
      <c r="AI54" s="3023"/>
      <c r="AJ54" s="3023"/>
      <c r="AK54" s="3023"/>
      <c r="AL54" s="3023"/>
      <c r="AM54" s="3023"/>
      <c r="AN54" s="3023"/>
      <c r="AO54" s="3023"/>
      <c r="AP54" s="3023"/>
      <c r="AQ54" s="3023"/>
      <c r="AR54" s="3024" t="str">
        <f>AE54</f>
        <v>ｍ3</v>
      </c>
      <c r="AS54" s="3025"/>
      <c r="AT54" s="3026"/>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row>
    <row r="55" spans="2:73" s="163" customFormat="1" ht="10" customHeight="1">
      <c r="B55" s="91"/>
      <c r="C55" s="3072"/>
      <c r="D55" s="3073"/>
      <c r="E55" s="3073"/>
      <c r="F55" s="3073"/>
      <c r="G55" s="3073"/>
      <c r="H55" s="3073"/>
      <c r="I55" s="3073"/>
      <c r="J55" s="3073"/>
      <c r="K55" s="3073"/>
      <c r="L55" s="3073"/>
      <c r="M55" s="3073"/>
      <c r="N55" s="3073"/>
      <c r="O55" s="3073"/>
      <c r="P55" s="3073"/>
      <c r="Q55" s="3073"/>
      <c r="R55" s="3073"/>
      <c r="S55" s="3073"/>
      <c r="T55" s="3074"/>
      <c r="U55" s="3028"/>
      <c r="V55" s="3029"/>
      <c r="W55" s="3029"/>
      <c r="X55" s="3029"/>
      <c r="Y55" s="3029"/>
      <c r="Z55" s="3029"/>
      <c r="AA55" s="3029"/>
      <c r="AB55" s="3029"/>
      <c r="AC55" s="3029"/>
      <c r="AD55" s="3029"/>
      <c r="AE55" s="2980"/>
      <c r="AF55" s="3032"/>
      <c r="AG55" s="3032"/>
      <c r="AH55" s="3033"/>
      <c r="AI55" s="3034"/>
      <c r="AJ55" s="3034"/>
      <c r="AK55" s="3034"/>
      <c r="AL55" s="3034"/>
      <c r="AM55" s="3034"/>
      <c r="AN55" s="3034"/>
      <c r="AO55" s="3034"/>
      <c r="AP55" s="3034"/>
      <c r="AQ55" s="3034"/>
      <c r="AR55" s="3035"/>
      <c r="AS55" s="3036"/>
      <c r="AT55" s="3037"/>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row>
    <row r="56" spans="2:73" s="163" customFormat="1" ht="10" customHeight="1">
      <c r="B56" s="91"/>
      <c r="C56" s="3060" t="s">
        <v>27</v>
      </c>
      <c r="D56" s="3061"/>
      <c r="E56" s="3061"/>
      <c r="F56" s="3061"/>
      <c r="G56" s="3061"/>
      <c r="H56" s="3061"/>
      <c r="I56" s="3061"/>
      <c r="J56" s="3061"/>
      <c r="K56" s="3061"/>
      <c r="L56" s="3061"/>
      <c r="M56" s="3061"/>
      <c r="N56" s="3061"/>
      <c r="O56" s="3061"/>
      <c r="P56" s="3061"/>
      <c r="Q56" s="3061"/>
      <c r="R56" s="3061"/>
      <c r="S56" s="3061"/>
      <c r="T56" s="3062"/>
      <c r="U56" s="3044">
        <f>ROUNDDOWN(SUM(U50:AD55),2)</f>
        <v>0</v>
      </c>
      <c r="V56" s="3045"/>
      <c r="W56" s="3045"/>
      <c r="X56" s="3045"/>
      <c r="Y56" s="3045"/>
      <c r="Z56" s="3045"/>
      <c r="AA56" s="3045"/>
      <c r="AB56" s="3045"/>
      <c r="AC56" s="3045"/>
      <c r="AD56" s="3045"/>
      <c r="AE56" s="3048" t="str">
        <f>AE50</f>
        <v>ｍ3</v>
      </c>
      <c r="AF56" s="3049"/>
      <c r="AG56" s="3049"/>
      <c r="AH56" s="3050">
        <f>ROUNDDOWN(SUM(AH50:AQ55),2)</f>
        <v>0</v>
      </c>
      <c r="AI56" s="3051"/>
      <c r="AJ56" s="3051"/>
      <c r="AK56" s="3051"/>
      <c r="AL56" s="3051"/>
      <c r="AM56" s="3051"/>
      <c r="AN56" s="3051"/>
      <c r="AO56" s="3051"/>
      <c r="AP56" s="3051"/>
      <c r="AQ56" s="3051"/>
      <c r="AR56" s="3054" t="str">
        <f>AE56</f>
        <v>ｍ3</v>
      </c>
      <c r="AS56" s="3055"/>
      <c r="AT56" s="3056"/>
      <c r="AU56" s="175"/>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175"/>
    </row>
    <row r="57" spans="2:73" s="163" customFormat="1" ht="10" customHeight="1">
      <c r="B57" s="91"/>
      <c r="C57" s="3063"/>
      <c r="D57" s="3064"/>
      <c r="E57" s="3064"/>
      <c r="F57" s="3064"/>
      <c r="G57" s="3064"/>
      <c r="H57" s="3064"/>
      <c r="I57" s="3064"/>
      <c r="J57" s="3064"/>
      <c r="K57" s="3064"/>
      <c r="L57" s="3064"/>
      <c r="M57" s="3064"/>
      <c r="N57" s="3064"/>
      <c r="O57" s="3064"/>
      <c r="P57" s="3064"/>
      <c r="Q57" s="3064"/>
      <c r="R57" s="3064"/>
      <c r="S57" s="3064"/>
      <c r="T57" s="3065"/>
      <c r="U57" s="3046"/>
      <c r="V57" s="3047"/>
      <c r="W57" s="3047"/>
      <c r="X57" s="3047"/>
      <c r="Y57" s="3047"/>
      <c r="Z57" s="3047"/>
      <c r="AA57" s="3047"/>
      <c r="AB57" s="3047"/>
      <c r="AC57" s="3047"/>
      <c r="AD57" s="3047"/>
      <c r="AE57" s="3027"/>
      <c r="AF57" s="3025"/>
      <c r="AG57" s="3025"/>
      <c r="AH57" s="3052"/>
      <c r="AI57" s="3053"/>
      <c r="AJ57" s="3053"/>
      <c r="AK57" s="3053"/>
      <c r="AL57" s="3053"/>
      <c r="AM57" s="3053"/>
      <c r="AN57" s="3053"/>
      <c r="AO57" s="3053"/>
      <c r="AP57" s="3053"/>
      <c r="AQ57" s="3053"/>
      <c r="AR57" s="3057"/>
      <c r="AS57" s="3058"/>
      <c r="AT57" s="3059"/>
      <c r="AU57" s="175"/>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175"/>
    </row>
    <row r="58" spans="2:73" s="163" customFormat="1" ht="10" customHeight="1">
      <c r="B58" s="91"/>
      <c r="C58" s="2921" t="s">
        <v>362</v>
      </c>
      <c r="D58" s="2922"/>
      <c r="E58" s="2922"/>
      <c r="F58" s="2922"/>
      <c r="G58" s="2922"/>
      <c r="H58" s="2922"/>
      <c r="I58" s="2922"/>
      <c r="J58" s="2922"/>
      <c r="K58" s="2922"/>
      <c r="L58" s="2922"/>
      <c r="M58" s="2922"/>
      <c r="N58" s="2922"/>
      <c r="O58" s="2922"/>
      <c r="P58" s="2922"/>
      <c r="Q58" s="2922"/>
      <c r="R58" s="2922"/>
      <c r="S58" s="2922"/>
      <c r="T58" s="3012"/>
      <c r="U58" s="382"/>
      <c r="V58" s="383"/>
      <c r="W58" s="383"/>
      <c r="X58" s="383"/>
      <c r="Y58" s="383"/>
      <c r="Z58" s="383"/>
      <c r="AA58" s="383"/>
      <c r="AB58" s="383"/>
      <c r="AC58" s="383"/>
      <c r="AD58" s="383"/>
      <c r="AE58" s="383"/>
      <c r="AF58" s="383"/>
      <c r="AG58" s="383"/>
      <c r="AH58" s="3038">
        <f>ROUNDDOWN(IF(U56=0,0,INT(AH56/U56*10000)/100),0)</f>
        <v>0</v>
      </c>
      <c r="AI58" s="3039"/>
      <c r="AJ58" s="3039"/>
      <c r="AK58" s="3039"/>
      <c r="AL58" s="3039"/>
      <c r="AM58" s="3039"/>
      <c r="AN58" s="3039"/>
      <c r="AO58" s="3039"/>
      <c r="AP58" s="3039"/>
      <c r="AQ58" s="3040"/>
      <c r="AR58" s="3075" t="s">
        <v>67</v>
      </c>
      <c r="AS58" s="3076"/>
      <c r="AT58" s="3077"/>
      <c r="AU58" s="175"/>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175"/>
    </row>
    <row r="59" spans="2:73" s="163" customFormat="1" ht="10" customHeight="1" thickBot="1">
      <c r="B59" s="91"/>
      <c r="C59" s="2929"/>
      <c r="D59" s="2930"/>
      <c r="E59" s="2930"/>
      <c r="F59" s="2930"/>
      <c r="G59" s="2930"/>
      <c r="H59" s="2930"/>
      <c r="I59" s="2930"/>
      <c r="J59" s="2930"/>
      <c r="K59" s="2930"/>
      <c r="L59" s="2930"/>
      <c r="M59" s="2930"/>
      <c r="N59" s="2930"/>
      <c r="O59" s="2930"/>
      <c r="P59" s="2930"/>
      <c r="Q59" s="2930"/>
      <c r="R59" s="2930"/>
      <c r="S59" s="2930"/>
      <c r="T59" s="3013"/>
      <c r="U59" s="384"/>
      <c r="V59" s="385"/>
      <c r="W59" s="385"/>
      <c r="X59" s="385"/>
      <c r="Y59" s="385"/>
      <c r="Z59" s="385"/>
      <c r="AA59" s="385"/>
      <c r="AB59" s="385"/>
      <c r="AC59" s="385"/>
      <c r="AD59" s="385"/>
      <c r="AE59" s="385"/>
      <c r="AF59" s="385"/>
      <c r="AG59" s="385"/>
      <c r="AH59" s="3041"/>
      <c r="AI59" s="3042"/>
      <c r="AJ59" s="3042"/>
      <c r="AK59" s="3042"/>
      <c r="AL59" s="3042"/>
      <c r="AM59" s="3042"/>
      <c r="AN59" s="3042"/>
      <c r="AO59" s="3042"/>
      <c r="AP59" s="3042"/>
      <c r="AQ59" s="3043"/>
      <c r="AR59" s="3078"/>
      <c r="AS59" s="3079"/>
      <c r="AT59" s="3080"/>
      <c r="AU59" s="175"/>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175"/>
    </row>
    <row r="60" spans="2:73" s="163" customFormat="1" ht="11.15" customHeight="1">
      <c r="B60" s="91"/>
      <c r="C60" s="540" t="s">
        <v>345</v>
      </c>
      <c r="D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321"/>
      <c r="BE60" s="321"/>
      <c r="BF60" s="73"/>
      <c r="BG60" s="73"/>
      <c r="BH60" s="73"/>
      <c r="BI60" s="73"/>
      <c r="BJ60" s="73"/>
      <c r="BK60" s="73"/>
      <c r="BL60" s="73"/>
      <c r="BM60" s="73"/>
      <c r="BN60" s="73"/>
      <c r="BO60" s="73"/>
      <c r="BP60" s="73"/>
      <c r="BQ60" s="73"/>
      <c r="BR60" s="73"/>
      <c r="BS60" s="73"/>
      <c r="BT60" s="73"/>
      <c r="BU60" s="73"/>
    </row>
    <row r="61" spans="2:73" s="163" customFormat="1" ht="11.15" customHeight="1">
      <c r="B61" s="91"/>
      <c r="C61" s="540" t="s">
        <v>346</v>
      </c>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321"/>
      <c r="BE61" s="321"/>
      <c r="BF61" s="73"/>
      <c r="BG61" s="73"/>
      <c r="BH61" s="73"/>
      <c r="BI61" s="73"/>
      <c r="BJ61" s="73"/>
      <c r="BK61" s="73"/>
      <c r="BL61" s="73"/>
      <c r="BM61" s="73"/>
      <c r="BN61" s="73"/>
      <c r="BO61" s="73"/>
      <c r="BP61" s="73"/>
      <c r="BQ61" s="73"/>
      <c r="BR61" s="73"/>
      <c r="BS61" s="73"/>
      <c r="BT61" s="73"/>
      <c r="BU61" s="73"/>
    </row>
    <row r="62" spans="2:73" s="163" customFormat="1" ht="8.15" customHeight="1">
      <c r="B62" s="9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73"/>
      <c r="BE62" s="73"/>
      <c r="BF62" s="73"/>
      <c r="BG62" s="73"/>
      <c r="BH62" s="73"/>
      <c r="BI62" s="73"/>
      <c r="BJ62" s="73"/>
      <c r="BK62" s="73"/>
      <c r="BL62" s="73"/>
      <c r="BM62" s="73"/>
      <c r="BN62" s="73"/>
      <c r="BO62" s="73"/>
      <c r="BP62" s="73"/>
      <c r="BQ62" s="73"/>
      <c r="BR62" s="73"/>
      <c r="BS62" s="73"/>
      <c r="BT62" s="73"/>
      <c r="BU62" s="73"/>
    </row>
    <row r="63" spans="2:73" s="163" customFormat="1" ht="9" customHeight="1">
      <c r="B63" s="9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B64" s="9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row>
    <row r="65" spans="2:73" s="163" customFormat="1" ht="9" customHeight="1">
      <c r="B65" s="9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row>
    <row r="66" spans="2:73" s="163" customFormat="1" ht="9" customHeight="1">
      <c r="B66" s="9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row>
    <row r="67" spans="2:73" s="163" customFormat="1" ht="9" customHeight="1">
      <c r="B67" s="9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row>
    <row r="68" spans="2:73" s="163" customFormat="1" ht="9" customHeight="1">
      <c r="B68" s="9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row>
    <row r="69" spans="2:73" s="163" customFormat="1" ht="9" customHeight="1">
      <c r="B69" s="9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row>
    <row r="70" spans="2:73" s="163" customFormat="1" ht="9" customHeight="1">
      <c r="B70" s="9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row>
    <row r="71" spans="2:73" s="163" customFormat="1" ht="9" customHeight="1">
      <c r="B71" s="9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row>
    <row r="72" spans="2:73" s="163" customFormat="1" ht="9" customHeight="1">
      <c r="B72" s="9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row>
    <row r="73" spans="2:73" s="163" customFormat="1" ht="9" customHeight="1">
      <c r="B73" s="9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row>
    <row r="74" spans="2:73" s="163" customFormat="1" ht="9" customHeight="1">
      <c r="B74" s="9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row>
    <row r="75" spans="2:73" s="163" customFormat="1" ht="9" customHeight="1">
      <c r="B75" s="9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row>
    <row r="76" spans="2:73" s="163" customFormat="1" ht="9" customHeight="1">
      <c r="B76" s="9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row>
    <row r="77" spans="2:73" s="163" customFormat="1" ht="9" customHeight="1">
      <c r="B77" s="9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row>
    <row r="78" spans="2:73" s="163" customFormat="1" ht="9" customHeight="1">
      <c r="B78" s="9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row>
    <row r="79" spans="2:73" s="163" customFormat="1" ht="9" customHeight="1">
      <c r="B79" s="9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row>
    <row r="80" spans="2:73" s="163" customFormat="1" ht="7.15" customHeight="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row>
    <row r="81" spans="3:72" s="163" customFormat="1" ht="9" customHeight="1">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row>
    <row r="82" spans="3:72" s="163" customFormat="1" ht="9" customHeight="1">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row>
    <row r="83" spans="3:72" s="163" customFormat="1" ht="9" customHeight="1">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row>
    <row r="84" spans="3:72" s="163" customFormat="1" ht="9" customHeight="1">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row>
    <row r="85" spans="3:72" s="163" customFormat="1" ht="4.5" customHeight="1">
      <c r="C85" s="278"/>
      <c r="D85" s="278"/>
      <c r="E85" s="278"/>
      <c r="F85" s="278"/>
      <c r="G85" s="278"/>
      <c r="H85" s="278"/>
      <c r="I85" s="278"/>
      <c r="J85" s="278"/>
      <c r="K85" s="278"/>
      <c r="L85" s="278"/>
      <c r="M85" s="278"/>
      <c r="N85" s="278"/>
      <c r="AD85" s="280"/>
      <c r="AE85" s="280"/>
      <c r="AF85" s="280"/>
      <c r="AG85" s="280"/>
      <c r="AH85" s="280"/>
      <c r="AI85" s="280"/>
      <c r="AJ85" s="280"/>
      <c r="AK85" s="280"/>
      <c r="AL85" s="278"/>
      <c r="AM85" s="278"/>
      <c r="AN85" s="278"/>
    </row>
    <row r="86" spans="3:72" s="163" customFormat="1" ht="9" customHeight="1"/>
    <row r="87" spans="3:72" s="175" customFormat="1" ht="9" customHeight="1"/>
    <row r="88" spans="3:72" s="175" customFormat="1" ht="9" customHeight="1"/>
    <row r="89" spans="3:72" s="91" customFormat="1" ht="9" customHeight="1"/>
  </sheetData>
  <sheetProtection algorithmName="SHA-512" hashValue="I7zLsK7Jx+CQYPOPmPImI3+4okyA/HMZJ45XHBVy2w7YMPjE6+6EFeWqshnnDzocy2Sd6/UExb6Mrjq7BHkyng==" saltValue="vn70vG/eZL/HtLh52P77/g==" spinCount="100000" sheet="1" objects="1" scenarios="1" selectLockedCells="1"/>
  <mergeCells count="271">
    <mergeCell ref="K33:L33"/>
    <mergeCell ref="D2:M3"/>
    <mergeCell ref="AD35:AE35"/>
    <mergeCell ref="C34:J38"/>
    <mergeCell ref="O38:AE38"/>
    <mergeCell ref="K10:AD13"/>
    <mergeCell ref="K14:AD17"/>
    <mergeCell ref="AG14:BT17"/>
    <mergeCell ref="AF35:AG35"/>
    <mergeCell ref="AF36:AG36"/>
    <mergeCell ref="BA35:BB35"/>
    <mergeCell ref="BA36:BB36"/>
    <mergeCell ref="BT35:BU35"/>
    <mergeCell ref="BT36:BU36"/>
    <mergeCell ref="BE32:BS32"/>
    <mergeCell ref="BT32:BU32"/>
    <mergeCell ref="BC33:BD33"/>
    <mergeCell ref="BT30:BU30"/>
    <mergeCell ref="AY30:AZ30"/>
    <mergeCell ref="AJ34:AX34"/>
    <mergeCell ref="BC36:BD36"/>
    <mergeCell ref="M30:N30"/>
    <mergeCell ref="O30:AC30"/>
    <mergeCell ref="K31:L31"/>
    <mergeCell ref="M31:N31"/>
    <mergeCell ref="BE30:BS30"/>
    <mergeCell ref="BC30:BD30"/>
    <mergeCell ref="BC35:BD35"/>
    <mergeCell ref="A2:A6"/>
    <mergeCell ref="M35:N35"/>
    <mergeCell ref="M36:N36"/>
    <mergeCell ref="O35:AC35"/>
    <mergeCell ref="O36:AC36"/>
    <mergeCell ref="AH30:AI30"/>
    <mergeCell ref="AJ30:AX30"/>
    <mergeCell ref="AD31:AE31"/>
    <mergeCell ref="AF31:AG31"/>
    <mergeCell ref="AH31:AI31"/>
    <mergeCell ref="AD32:AE32"/>
    <mergeCell ref="AF32:AG32"/>
    <mergeCell ref="AF34:AG34"/>
    <mergeCell ref="AH34:AI34"/>
    <mergeCell ref="AH32:AI32"/>
    <mergeCell ref="AD29:AE29"/>
    <mergeCell ref="AF29:AG29"/>
    <mergeCell ref="N2:U3"/>
    <mergeCell ref="AH29:AI29"/>
    <mergeCell ref="K29:L29"/>
    <mergeCell ref="M29:N29"/>
    <mergeCell ref="U50:AD51"/>
    <mergeCell ref="AE50:AG51"/>
    <mergeCell ref="AH50:AQ51"/>
    <mergeCell ref="AR50:AT51"/>
    <mergeCell ref="C50:T51"/>
    <mergeCell ref="K43:BU43"/>
    <mergeCell ref="L44:N44"/>
    <mergeCell ref="C29:J33"/>
    <mergeCell ref="BE33:BU33"/>
    <mergeCell ref="AH33:AI33"/>
    <mergeCell ref="AJ33:AZ33"/>
    <mergeCell ref="BC34:BD34"/>
    <mergeCell ref="BE34:BS34"/>
    <mergeCell ref="BT34:BU34"/>
    <mergeCell ref="BE36:BS36"/>
    <mergeCell ref="K30:L30"/>
    <mergeCell ref="M32:N32"/>
    <mergeCell ref="O32:AC32"/>
    <mergeCell ref="AJ32:AX32"/>
    <mergeCell ref="BA32:BB32"/>
    <mergeCell ref="BE29:BS29"/>
    <mergeCell ref="BT29:BU29"/>
    <mergeCell ref="BC31:BD31"/>
    <mergeCell ref="BE31:BS31"/>
    <mergeCell ref="AF40:AG40"/>
    <mergeCell ref="M39:N39"/>
    <mergeCell ref="AE49:AG49"/>
    <mergeCell ref="C43:J44"/>
    <mergeCell ref="C48:T49"/>
    <mergeCell ref="AE48:AG48"/>
    <mergeCell ref="AH48:AQ49"/>
    <mergeCell ref="AR48:AT48"/>
    <mergeCell ref="U48:AD49"/>
    <mergeCell ref="AR49:AT49"/>
    <mergeCell ref="BA39:BB39"/>
    <mergeCell ref="BC39:BD39"/>
    <mergeCell ref="O44:BU44"/>
    <mergeCell ref="AH40:AI40"/>
    <mergeCell ref="AJ40:AZ40"/>
    <mergeCell ref="K40:L40"/>
    <mergeCell ref="M40:N40"/>
    <mergeCell ref="O40:AE40"/>
    <mergeCell ref="O39:AC39"/>
    <mergeCell ref="AD39:AE39"/>
    <mergeCell ref="AF39:AG39"/>
    <mergeCell ref="AH39:AI39"/>
    <mergeCell ref="BT39:BU39"/>
    <mergeCell ref="C58:T59"/>
    <mergeCell ref="U52:AD53"/>
    <mergeCell ref="AE52:AG53"/>
    <mergeCell ref="AH52:AQ53"/>
    <mergeCell ref="AR52:AT53"/>
    <mergeCell ref="U54:AD55"/>
    <mergeCell ref="AE54:AG55"/>
    <mergeCell ref="AH54:AQ55"/>
    <mergeCell ref="AR54:AT55"/>
    <mergeCell ref="AH58:AQ59"/>
    <mergeCell ref="U56:AD57"/>
    <mergeCell ref="AE56:AG57"/>
    <mergeCell ref="AH56:AQ57"/>
    <mergeCell ref="AR56:AT57"/>
    <mergeCell ref="C56:T57"/>
    <mergeCell ref="C52:T53"/>
    <mergeCell ref="C54:T55"/>
    <mergeCell ref="AR58:AT59"/>
    <mergeCell ref="K24:L24"/>
    <mergeCell ref="K25:L25"/>
    <mergeCell ref="M25:N25"/>
    <mergeCell ref="O25:AC25"/>
    <mergeCell ref="AD25:AE25"/>
    <mergeCell ref="AF25:AG25"/>
    <mergeCell ref="AH25:AI25"/>
    <mergeCell ref="K38:L38"/>
    <mergeCell ref="M38:N38"/>
    <mergeCell ref="K35:L35"/>
    <mergeCell ref="K36:L36"/>
    <mergeCell ref="K32:L32"/>
    <mergeCell ref="AF30:AG30"/>
    <mergeCell ref="K37:L37"/>
    <mergeCell ref="M37:N37"/>
    <mergeCell ref="O37:AC37"/>
    <mergeCell ref="AD37:AE37"/>
    <mergeCell ref="AF37:AG37"/>
    <mergeCell ref="AH37:AI37"/>
    <mergeCell ref="K34:L34"/>
    <mergeCell ref="AD36:AE36"/>
    <mergeCell ref="K27:L27"/>
    <mergeCell ref="M27:N27"/>
    <mergeCell ref="M33:N33"/>
    <mergeCell ref="K21:L22"/>
    <mergeCell ref="M21:AE22"/>
    <mergeCell ref="AF21:AG22"/>
    <mergeCell ref="AH21:AZ22"/>
    <mergeCell ref="BA21:BB22"/>
    <mergeCell ref="BC21:BU22"/>
    <mergeCell ref="C19:AI20"/>
    <mergeCell ref="C23:J23"/>
    <mergeCell ref="M23:N23"/>
    <mergeCell ref="O23:AC23"/>
    <mergeCell ref="AH23:AI23"/>
    <mergeCell ref="BT23:BU23"/>
    <mergeCell ref="AY23:AZ23"/>
    <mergeCell ref="AD23:AE23"/>
    <mergeCell ref="BE27:BS27"/>
    <mergeCell ref="BT27:BU27"/>
    <mergeCell ref="K26:L26"/>
    <mergeCell ref="M26:N26"/>
    <mergeCell ref="K28:L28"/>
    <mergeCell ref="AH28:AI28"/>
    <mergeCell ref="AJ28:AZ28"/>
    <mergeCell ref="BA28:BB28"/>
    <mergeCell ref="BC28:BD28"/>
    <mergeCell ref="BA40:BB40"/>
    <mergeCell ref="AJ25:AX25"/>
    <mergeCell ref="AY25:AZ25"/>
    <mergeCell ref="BA25:BB25"/>
    <mergeCell ref="BE28:BU28"/>
    <mergeCell ref="BA33:BB33"/>
    <mergeCell ref="BA34:BB34"/>
    <mergeCell ref="BA37:BB37"/>
    <mergeCell ref="BE26:BS26"/>
    <mergeCell ref="BC29:BD29"/>
    <mergeCell ref="BE38:BU38"/>
    <mergeCell ref="BT37:BU37"/>
    <mergeCell ref="BE37:BS37"/>
    <mergeCell ref="BE35:BS35"/>
    <mergeCell ref="BC25:BD25"/>
    <mergeCell ref="BE25:BS25"/>
    <mergeCell ref="BT25:BU25"/>
    <mergeCell ref="BA38:BB38"/>
    <mergeCell ref="AJ31:AX31"/>
    <mergeCell ref="BE39:BS39"/>
    <mergeCell ref="AJ39:AX39"/>
    <mergeCell ref="AY39:AZ39"/>
    <mergeCell ref="BT31:BU31"/>
    <mergeCell ref="BT26:BU26"/>
    <mergeCell ref="M34:N34"/>
    <mergeCell ref="O34:AC34"/>
    <mergeCell ref="AD34:AE34"/>
    <mergeCell ref="AH35:AI35"/>
    <mergeCell ref="M28:N28"/>
    <mergeCell ref="O28:AE28"/>
    <mergeCell ref="AF27:AG27"/>
    <mergeCell ref="AH27:AI27"/>
    <mergeCell ref="BA26:BB26"/>
    <mergeCell ref="BA31:BB31"/>
    <mergeCell ref="O33:AE33"/>
    <mergeCell ref="AF33:AG33"/>
    <mergeCell ref="AJ35:AX35"/>
    <mergeCell ref="AY34:AZ34"/>
    <mergeCell ref="AF28:AG28"/>
    <mergeCell ref="BA29:BB29"/>
    <mergeCell ref="BA30:BB30"/>
    <mergeCell ref="O27:AC27"/>
    <mergeCell ref="AD27:AE27"/>
    <mergeCell ref="AJ29:AX29"/>
    <mergeCell ref="AY29:AZ29"/>
    <mergeCell ref="AY31:AZ31"/>
    <mergeCell ref="O29:AC29"/>
    <mergeCell ref="O31:AC31"/>
    <mergeCell ref="AH38:AI38"/>
    <mergeCell ref="AJ38:AZ38"/>
    <mergeCell ref="AY32:AZ32"/>
    <mergeCell ref="AY35:AZ35"/>
    <mergeCell ref="AY36:AZ36"/>
    <mergeCell ref="BC26:BD26"/>
    <mergeCell ref="AJ37:AX37"/>
    <mergeCell ref="AY37:AZ37"/>
    <mergeCell ref="BC37:BD37"/>
    <mergeCell ref="BC32:BD32"/>
    <mergeCell ref="AH36:AI36"/>
    <mergeCell ref="AJ36:AX36"/>
    <mergeCell ref="AY26:AZ26"/>
    <mergeCell ref="BC27:BD27"/>
    <mergeCell ref="C46:BT47"/>
    <mergeCell ref="C5:BU6"/>
    <mergeCell ref="C24:J28"/>
    <mergeCell ref="C39:J40"/>
    <mergeCell ref="C21:J22"/>
    <mergeCell ref="D10:H13"/>
    <mergeCell ref="D14:H17"/>
    <mergeCell ref="AD30:AE30"/>
    <mergeCell ref="AF10:AO13"/>
    <mergeCell ref="BB10:BE13"/>
    <mergeCell ref="AP10:BA13"/>
    <mergeCell ref="BF10:BQ13"/>
    <mergeCell ref="BR10:BU13"/>
    <mergeCell ref="O26:AC26"/>
    <mergeCell ref="AD26:AE26"/>
    <mergeCell ref="AF26:AG26"/>
    <mergeCell ref="AH26:AI26"/>
    <mergeCell ref="AJ26:AX26"/>
    <mergeCell ref="BC40:BD40"/>
    <mergeCell ref="BE40:BU40"/>
    <mergeCell ref="BC38:BD38"/>
    <mergeCell ref="BE23:BS23"/>
    <mergeCell ref="K39:L39"/>
    <mergeCell ref="AF38:AG38"/>
    <mergeCell ref="V2:AV3"/>
    <mergeCell ref="AW2:BU3"/>
    <mergeCell ref="AJ27:AX27"/>
    <mergeCell ref="AY27:AZ27"/>
    <mergeCell ref="BA27:BB27"/>
    <mergeCell ref="BF7:BU9"/>
    <mergeCell ref="AP7:BE9"/>
    <mergeCell ref="BT24:BU24"/>
    <mergeCell ref="AD24:AE24"/>
    <mergeCell ref="BC23:BD23"/>
    <mergeCell ref="BE24:BS24"/>
    <mergeCell ref="AF24:AG24"/>
    <mergeCell ref="C8:AO9"/>
    <mergeCell ref="AH24:AI24"/>
    <mergeCell ref="AJ24:AX24"/>
    <mergeCell ref="AY24:AZ24"/>
    <mergeCell ref="BA24:BB24"/>
    <mergeCell ref="BC24:BD24"/>
    <mergeCell ref="K23:L23"/>
    <mergeCell ref="AF23:AG23"/>
    <mergeCell ref="BA23:BB23"/>
    <mergeCell ref="M24:N24"/>
    <mergeCell ref="O24:AC24"/>
    <mergeCell ref="AJ23:AX23"/>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imeMode="on" allowBlank="1" showInputMessage="1" showErrorMessage="1" sqref="AN18:BT20 BF41:BU42 AK41:AZ42 U48 AE49 AH56 AR49 O41:AE42 AH48 U56" xr:uid="{00000000-0002-0000-0500-000000000000}"/>
    <dataValidation imeMode="halfAlpha" allowBlank="1" showInputMessage="1" showErrorMessage="1" sqref="V2 N2" xr:uid="{A371D1CC-DAD7-4814-864A-7104BA61F54F}"/>
    <dataValidation type="list" allowBlank="1" showInputMessage="1" showErrorMessage="1" sqref="M28:N28 AH28:AI28 BC28:BD28 BC33:BD33 AH33:AI33 M33:N33 BC38:BD38 AH38:AI38 M38:N38 BC40:BD40 AH40:AI40 M40:N40 L44:L45 D10" xr:uid="{00000000-0002-0000-0500-000002000000}">
      <formula1>"■,□"</formula1>
    </dataValidation>
    <dataValidation type="list" allowBlank="1" showInputMessage="1" showErrorMessage="1" sqref="BU31:BU32 AD39:AE39 AE31:AE32 AY39:AZ39 AZ31:AZ32 BT39:BU39 AZ34 AE37 AD29:AD32 AE29 AY29:AY32 AZ29 BT29:BT32 BU29 AD34:AD37 AE34 AZ37 AY34:AY37 BT34:BT37 BU34 BU37" xr:uid="{00000000-0002-0000-0500-000003000000}">
      <formula1>"○,"</formula1>
    </dataValidation>
    <dataValidation type="list" allowBlank="1" showInputMessage="1" showErrorMessage="1" sqref="K39:L39 AF39:AG39 BA39:BB39 L37 AG37 K24:K37 L24:L29 AF24:AF37 AG24:AG29 BA24:BA37 BB24:BB29 L31:L34 AG31:AG34 BB31:BB34 BB37" xr:uid="{00000000-0002-0000-0500-000004000000}">
      <formula1>"1,2,3,4,5,6,7,8,9"</formula1>
    </dataValidation>
    <dataValidation type="list" allowBlank="1" showInputMessage="1" showErrorMessage="1" sqref="AE50:AG55" xr:uid="{26FECC07-1640-4C91-80E7-5BCED1793F86}">
      <formula1>"ｍ3,ｍ2,枚"</formula1>
    </dataValidation>
    <dataValidation allowBlank="1" showInputMessage="1" showErrorMessage="1" prompt="同じ認証制度であれば列を供給体制を分けずに一列に記入してください。" sqref="M21:AE22 AH21:AZ22 BC21:BU22" xr:uid="{E7CC8123-6ECC-4B71-BBEF-3B50CC6117C7}"/>
    <dataValidation type="whole" allowBlank="1" showInputMessage="1" showErrorMessage="1" sqref="BF10:BQ13" xr:uid="{C7914F08-7FE2-4845-ADF7-8B68773A6368}">
      <formula1>0</formula1>
      <formula2>100</formula2>
    </dataValidation>
    <dataValidation type="custom" allowBlank="1" showInputMessage="1" showErrorMessage="1" sqref="AP10:BA13" xr:uid="{EF9F61A9-EFEF-4A5D-86D1-1EA75CDD2A66}">
      <formula1>AP10*100=INT(AP10*100)</formula1>
    </dataValidation>
    <dataValidation type="custom" imeMode="on" allowBlank="1" showInputMessage="1" showErrorMessage="1" sqref="U50:AD55 AH50:AQ55" xr:uid="{727D931B-DB67-4DD1-9B3D-FF4DB0DB5EEA}">
      <formula1>U50*100=INT(U50*100)</formula1>
    </dataValidation>
  </dataValidations>
  <printOptions horizontalCentered="1"/>
  <pageMargins left="0.78740157480314965" right="0.39370078740157483" top="0.39370078740157483" bottom="0.39370078740157483"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7D3C-E5BA-4033-B121-1D892B143ED4}">
  <sheetPr>
    <tabColor rgb="FFFFCCFF"/>
    <pageSetUpPr fitToPage="1"/>
  </sheetPr>
  <dimension ref="A1:BV72"/>
  <sheetViews>
    <sheetView showGridLines="0" showWhiteSpace="0" view="pageBreakPreview" zoomScaleNormal="100" zoomScaleSheetLayoutView="100" workbookViewId="0">
      <selection activeCell="AJ25" sqref="AJ25:AX25"/>
    </sheetView>
  </sheetViews>
  <sheetFormatPr defaultColWidth="1.26953125" defaultRowHeight="9" customHeight="1"/>
  <cols>
    <col min="1" max="1" width="5.7265625" style="69" customWidth="1"/>
    <col min="2" max="2" width="1.26953125" style="69" customWidth="1"/>
    <col min="3" max="3" width="2" style="69" customWidth="1"/>
    <col min="4" max="5" width="1.6328125" style="69" customWidth="1"/>
    <col min="6" max="7" width="1.26953125" style="69"/>
    <col min="8" max="8" width="2" style="69" customWidth="1"/>
    <col min="9" max="9" width="0.453125" style="69" customWidth="1"/>
    <col min="10" max="72" width="1.26953125" style="69"/>
    <col min="73" max="73" width="1.26953125" style="69" customWidth="1"/>
    <col min="74" max="16384" width="1.26953125" style="69"/>
  </cols>
  <sheetData>
    <row r="1" spans="1:74" ht="34.9" customHeight="1"/>
    <row r="2" spans="1:74" ht="8.15" customHeight="1">
      <c r="A2" s="1550" t="s">
        <v>389</v>
      </c>
      <c r="B2" s="1"/>
      <c r="C2" s="1"/>
      <c r="D2" s="1827" t="s">
        <v>159</v>
      </c>
      <c r="E2" s="1827"/>
      <c r="F2" s="1827"/>
      <c r="G2" s="1827"/>
      <c r="H2" s="1827"/>
      <c r="I2" s="1827"/>
      <c r="J2" s="1827"/>
      <c r="K2" s="1827"/>
      <c r="L2" s="1827"/>
      <c r="M2" s="1827"/>
      <c r="N2" s="1828" t="str">
        <f>'様式７(高度省エネ型)'!CM8</f>
        <v>0325</v>
      </c>
      <c r="O2" s="1828"/>
      <c r="P2" s="1828"/>
      <c r="Q2" s="1828"/>
      <c r="R2" s="1828"/>
      <c r="S2" s="1828"/>
      <c r="T2" s="1828"/>
      <c r="U2" s="1828"/>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3137">
        <f>'様式７(高度省エネ型)'!AF54</f>
        <v>0</v>
      </c>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1"/>
    </row>
    <row r="3" spans="1:74" ht="8.15" customHeight="1">
      <c r="A3" s="1550"/>
      <c r="B3" s="1"/>
      <c r="C3" s="1"/>
      <c r="D3" s="1827"/>
      <c r="E3" s="1827"/>
      <c r="F3" s="1827"/>
      <c r="G3" s="1827"/>
      <c r="H3" s="1827"/>
      <c r="I3" s="1827"/>
      <c r="J3" s="1827"/>
      <c r="K3" s="1827"/>
      <c r="L3" s="1827"/>
      <c r="M3" s="1827"/>
      <c r="N3" s="1828"/>
      <c r="O3" s="1828"/>
      <c r="P3" s="1828"/>
      <c r="Q3" s="1828"/>
      <c r="R3" s="1828"/>
      <c r="S3" s="1828"/>
      <c r="T3" s="1828"/>
      <c r="U3" s="1828"/>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3137"/>
      <c r="AX3" s="3137"/>
      <c r="AY3" s="3137"/>
      <c r="AZ3" s="3137"/>
      <c r="BA3" s="3137"/>
      <c r="BB3" s="3137"/>
      <c r="BC3" s="3137"/>
      <c r="BD3" s="3137"/>
      <c r="BE3" s="3137"/>
      <c r="BF3" s="3137"/>
      <c r="BG3" s="3137"/>
      <c r="BH3" s="3137"/>
      <c r="BI3" s="3137"/>
      <c r="BJ3" s="3137"/>
      <c r="BK3" s="3137"/>
      <c r="BL3" s="3137"/>
      <c r="BM3" s="3137"/>
      <c r="BN3" s="3137"/>
      <c r="BO3" s="3137"/>
      <c r="BP3" s="3137"/>
      <c r="BQ3" s="3137"/>
      <c r="BR3" s="3137"/>
      <c r="BS3" s="3137"/>
      <c r="BT3" s="3137"/>
      <c r="BU3" s="3137"/>
      <c r="BV3" s="1"/>
    </row>
    <row r="4" spans="1:74" ht="9" customHeight="1">
      <c r="A4" s="1550"/>
      <c r="B4" s="1"/>
      <c r="C4" s="901"/>
      <c r="D4" s="901"/>
      <c r="E4" s="901"/>
      <c r="F4" s="901"/>
      <c r="G4" s="901"/>
      <c r="H4" s="901"/>
      <c r="I4" s="901"/>
      <c r="J4" s="901"/>
      <c r="K4" s="901"/>
      <c r="L4" s="901"/>
      <c r="M4" s="902"/>
      <c r="N4" s="902"/>
      <c r="O4" s="902"/>
      <c r="P4" s="902"/>
      <c r="Q4" s="902"/>
      <c r="R4" s="902"/>
      <c r="S4" s="902"/>
      <c r="T4" s="902"/>
      <c r="U4" s="621"/>
      <c r="V4" s="621"/>
      <c r="W4" s="621"/>
      <c r="X4" s="621"/>
      <c r="Y4" s="621"/>
      <c r="Z4" s="621"/>
      <c r="AA4" s="621"/>
      <c r="AB4" s="621"/>
      <c r="AC4" s="622"/>
      <c r="AD4" s="622"/>
      <c r="AE4" s="622"/>
      <c r="AF4" s="622"/>
      <c r="AG4" s="622"/>
      <c r="AH4" s="277"/>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72"/>
      <c r="BO4" s="72"/>
      <c r="BP4" s="72"/>
      <c r="BQ4" s="72"/>
      <c r="BR4" s="72"/>
      <c r="BS4" s="72"/>
      <c r="BT4" s="72"/>
      <c r="BU4" s="84"/>
      <c r="BV4" s="84"/>
    </row>
    <row r="5" spans="1:74" ht="9" customHeight="1">
      <c r="A5" s="1550"/>
      <c r="C5" s="3136" t="s">
        <v>285</v>
      </c>
      <c r="D5" s="3136"/>
      <c r="E5" s="3136"/>
      <c r="F5" s="3136"/>
      <c r="G5" s="3136"/>
      <c r="H5" s="3136"/>
      <c r="I5" s="3136"/>
      <c r="J5" s="3136"/>
      <c r="K5" s="3136"/>
      <c r="L5" s="3136"/>
      <c r="M5" s="3136"/>
      <c r="N5" s="3136"/>
      <c r="O5" s="3136"/>
      <c r="P5" s="3136"/>
      <c r="Q5" s="3136"/>
      <c r="R5" s="3136"/>
      <c r="S5" s="3136"/>
      <c r="T5" s="3136"/>
      <c r="U5" s="3136"/>
      <c r="V5" s="3136"/>
      <c r="W5" s="3136"/>
      <c r="X5" s="3136"/>
      <c r="Y5" s="3136"/>
      <c r="Z5" s="3136"/>
      <c r="AA5" s="3136"/>
      <c r="AB5" s="3136"/>
      <c r="AC5" s="3136"/>
      <c r="AD5" s="3136"/>
      <c r="AE5" s="3136"/>
      <c r="AF5" s="3136"/>
      <c r="AG5" s="3136"/>
      <c r="AH5" s="3136"/>
      <c r="AI5" s="3136"/>
      <c r="AJ5" s="3136"/>
      <c r="AK5" s="3136"/>
      <c r="AL5" s="3136"/>
      <c r="AM5" s="3136"/>
      <c r="AN5" s="3136"/>
      <c r="AO5" s="3136"/>
      <c r="AP5" s="3136"/>
      <c r="AQ5" s="3136"/>
      <c r="AR5" s="3136"/>
      <c r="AS5" s="3136"/>
      <c r="AT5" s="3136"/>
      <c r="AU5" s="3136"/>
      <c r="AV5" s="3136"/>
      <c r="AW5" s="3136"/>
      <c r="AX5" s="3136"/>
      <c r="AY5" s="3136"/>
      <c r="AZ5" s="3136"/>
      <c r="BA5" s="3136"/>
      <c r="BB5" s="3136"/>
      <c r="BC5" s="3136"/>
      <c r="BD5" s="3136"/>
      <c r="BE5" s="3136"/>
      <c r="BF5" s="3136"/>
      <c r="BG5" s="3136"/>
      <c r="BH5" s="3136"/>
      <c r="BI5" s="3136"/>
      <c r="BJ5" s="3136"/>
      <c r="BK5" s="3136"/>
      <c r="BL5" s="3136"/>
      <c r="BM5" s="1989" t="s">
        <v>462</v>
      </c>
      <c r="BN5" s="1989"/>
      <c r="BO5" s="1989"/>
      <c r="BP5" s="1989"/>
      <c r="BQ5" s="1989"/>
      <c r="BR5" s="1989"/>
      <c r="BS5" s="1989"/>
      <c r="BT5" s="1989"/>
      <c r="BU5" s="1989"/>
      <c r="BV5" s="1989"/>
    </row>
    <row r="6" spans="1:74" ht="8.25" customHeight="1">
      <c r="A6" s="1550"/>
      <c r="C6" s="3136"/>
      <c r="D6" s="3136"/>
      <c r="E6" s="3136"/>
      <c r="F6" s="3136"/>
      <c r="G6" s="3136"/>
      <c r="H6" s="3136"/>
      <c r="I6" s="3136"/>
      <c r="J6" s="3136"/>
      <c r="K6" s="3136"/>
      <c r="L6" s="3136"/>
      <c r="M6" s="3136"/>
      <c r="N6" s="3136"/>
      <c r="O6" s="3136"/>
      <c r="P6" s="3136"/>
      <c r="Q6" s="3136"/>
      <c r="R6" s="3136"/>
      <c r="S6" s="3136"/>
      <c r="T6" s="3136"/>
      <c r="U6" s="3136"/>
      <c r="V6" s="3136"/>
      <c r="W6" s="3136"/>
      <c r="X6" s="3136"/>
      <c r="Y6" s="3136"/>
      <c r="Z6" s="3136"/>
      <c r="AA6" s="3136"/>
      <c r="AB6" s="3136"/>
      <c r="AC6" s="3136"/>
      <c r="AD6" s="3136"/>
      <c r="AE6" s="3136"/>
      <c r="AF6" s="3136"/>
      <c r="AG6" s="3136"/>
      <c r="AH6" s="3136"/>
      <c r="AI6" s="3136"/>
      <c r="AJ6" s="3136"/>
      <c r="AK6" s="3136"/>
      <c r="AL6" s="3136"/>
      <c r="AM6" s="3136"/>
      <c r="AN6" s="3136"/>
      <c r="AO6" s="3136"/>
      <c r="AP6" s="3136"/>
      <c r="AQ6" s="3136"/>
      <c r="AR6" s="3136"/>
      <c r="AS6" s="3136"/>
      <c r="AT6" s="3136"/>
      <c r="AU6" s="3136"/>
      <c r="AV6" s="3136"/>
      <c r="AW6" s="3136"/>
      <c r="AX6" s="3136"/>
      <c r="AY6" s="3136"/>
      <c r="AZ6" s="3136"/>
      <c r="BA6" s="3136"/>
      <c r="BB6" s="3136"/>
      <c r="BC6" s="3136"/>
      <c r="BD6" s="3136"/>
      <c r="BE6" s="3136"/>
      <c r="BF6" s="3136"/>
      <c r="BG6" s="3136"/>
      <c r="BH6" s="3136"/>
      <c r="BI6" s="3136"/>
      <c r="BJ6" s="3136"/>
      <c r="BK6" s="3136"/>
      <c r="BL6" s="3136"/>
      <c r="BM6" s="1989"/>
      <c r="BN6" s="1989"/>
      <c r="BO6" s="1989"/>
      <c r="BP6" s="1989"/>
      <c r="BQ6" s="1989"/>
      <c r="BR6" s="1989"/>
      <c r="BS6" s="1989"/>
      <c r="BT6" s="1989"/>
      <c r="BU6" s="1989"/>
      <c r="BV6" s="1989"/>
    </row>
    <row r="7" spans="1:74" ht="8.25" customHeight="1">
      <c r="A7" s="624"/>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918"/>
      <c r="BL7" s="905"/>
      <c r="BM7" s="905"/>
      <c r="BN7" s="905"/>
      <c r="BO7" s="905"/>
      <c r="BP7" s="905"/>
      <c r="BQ7" s="905"/>
      <c r="BR7" s="905"/>
      <c r="BS7" s="905"/>
      <c r="BT7" s="905"/>
      <c r="BU7" s="905"/>
    </row>
    <row r="8" spans="1:74" ht="8.25" customHeight="1">
      <c r="A8" s="624"/>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918"/>
      <c r="BL8" s="905"/>
      <c r="BM8" s="905"/>
      <c r="BN8" s="905"/>
      <c r="BO8" s="905"/>
      <c r="BP8" s="905"/>
      <c r="BQ8" s="905"/>
      <c r="BR8" s="905"/>
      <c r="BS8" s="905"/>
      <c r="BT8" s="905"/>
      <c r="BU8" s="905"/>
    </row>
    <row r="9" spans="1:74" ht="8.25" customHeight="1" thickBot="1">
      <c r="A9" s="421"/>
      <c r="C9" s="905"/>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row>
    <row r="10" spans="1:74" ht="7.4" customHeight="1">
      <c r="A10" s="421"/>
      <c r="C10" s="932"/>
      <c r="D10" s="3138" t="str">
        <f>'様式１０(高度省エネ型)'!D14</f>
        <v>□</v>
      </c>
      <c r="E10" s="3138"/>
      <c r="F10" s="3138"/>
      <c r="G10" s="3138"/>
      <c r="H10" s="3138"/>
      <c r="I10" s="933"/>
      <c r="J10" s="934"/>
      <c r="K10" s="3133" t="s">
        <v>408</v>
      </c>
      <c r="L10" s="3125"/>
      <c r="M10" s="3125"/>
      <c r="N10" s="3125"/>
      <c r="O10" s="3125"/>
      <c r="P10" s="3125"/>
      <c r="Q10" s="3125"/>
      <c r="R10" s="3125"/>
      <c r="S10" s="3125"/>
      <c r="T10" s="3125"/>
      <c r="U10" s="3125"/>
      <c r="V10" s="3125"/>
      <c r="W10" s="3125"/>
      <c r="X10" s="3125"/>
      <c r="Y10" s="3125"/>
      <c r="Z10" s="3125"/>
      <c r="AA10" s="3125"/>
      <c r="AB10" s="3125"/>
      <c r="AC10" s="3125"/>
      <c r="AD10" s="3125"/>
      <c r="AE10" s="625"/>
      <c r="AF10" s="628"/>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0"/>
      <c r="BJ10" s="650"/>
      <c r="BK10" s="650"/>
      <c r="BL10" s="650"/>
      <c r="BM10" s="650"/>
      <c r="BN10" s="650"/>
      <c r="BO10" s="650"/>
      <c r="BP10" s="650"/>
      <c r="BQ10" s="650"/>
      <c r="BR10" s="650"/>
      <c r="BS10" s="650"/>
      <c r="BT10" s="650"/>
      <c r="BU10" s="536"/>
    </row>
    <row r="11" spans="1:74" ht="7.4" customHeight="1">
      <c r="A11" s="421"/>
      <c r="C11" s="935"/>
      <c r="D11" s="3139"/>
      <c r="E11" s="3139"/>
      <c r="F11" s="3139"/>
      <c r="G11" s="3139"/>
      <c r="H11" s="3139"/>
      <c r="I11" s="936"/>
      <c r="J11" s="937"/>
      <c r="K11" s="3134"/>
      <c r="L11" s="3126"/>
      <c r="M11" s="3126"/>
      <c r="N11" s="3126"/>
      <c r="O11" s="3126"/>
      <c r="P11" s="3126"/>
      <c r="Q11" s="3126"/>
      <c r="R11" s="3126"/>
      <c r="S11" s="3126"/>
      <c r="T11" s="3126"/>
      <c r="U11" s="3126"/>
      <c r="V11" s="3126"/>
      <c r="W11" s="3126"/>
      <c r="X11" s="3126"/>
      <c r="Y11" s="3126"/>
      <c r="Z11" s="3126"/>
      <c r="AA11" s="3126"/>
      <c r="AB11" s="3126"/>
      <c r="AC11" s="3126"/>
      <c r="AD11" s="3126"/>
      <c r="AE11" s="626"/>
      <c r="AF11" s="628"/>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536"/>
    </row>
    <row r="12" spans="1:74" ht="7.4" customHeight="1">
      <c r="A12" s="421"/>
      <c r="C12" s="935"/>
      <c r="D12" s="3139"/>
      <c r="E12" s="3139"/>
      <c r="F12" s="3139"/>
      <c r="G12" s="3139"/>
      <c r="H12" s="3139"/>
      <c r="I12" s="936"/>
      <c r="J12" s="937"/>
      <c r="K12" s="3134"/>
      <c r="L12" s="3126"/>
      <c r="M12" s="3126"/>
      <c r="N12" s="3126"/>
      <c r="O12" s="3126"/>
      <c r="P12" s="3126"/>
      <c r="Q12" s="3126"/>
      <c r="R12" s="3126"/>
      <c r="S12" s="3126"/>
      <c r="T12" s="3126"/>
      <c r="U12" s="3126"/>
      <c r="V12" s="3126"/>
      <c r="W12" s="3126"/>
      <c r="X12" s="3126"/>
      <c r="Y12" s="3126"/>
      <c r="Z12" s="3126"/>
      <c r="AA12" s="3126"/>
      <c r="AB12" s="3126"/>
      <c r="AC12" s="3126"/>
      <c r="AD12" s="3126"/>
      <c r="AE12" s="626"/>
      <c r="AF12" s="628"/>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536"/>
    </row>
    <row r="13" spans="1:74" ht="7.4" customHeight="1" thickBot="1">
      <c r="A13" s="421"/>
      <c r="C13" s="938"/>
      <c r="D13" s="3140"/>
      <c r="E13" s="3140"/>
      <c r="F13" s="3140"/>
      <c r="G13" s="3140"/>
      <c r="H13" s="3140"/>
      <c r="I13" s="939"/>
      <c r="J13" s="940"/>
      <c r="K13" s="3135"/>
      <c r="L13" s="3128"/>
      <c r="M13" s="3128"/>
      <c r="N13" s="3128"/>
      <c r="O13" s="3128"/>
      <c r="P13" s="3128"/>
      <c r="Q13" s="3128"/>
      <c r="R13" s="3128"/>
      <c r="S13" s="3128"/>
      <c r="T13" s="3128"/>
      <c r="U13" s="3128"/>
      <c r="V13" s="3128"/>
      <c r="W13" s="3128"/>
      <c r="X13" s="3128"/>
      <c r="Y13" s="3128"/>
      <c r="Z13" s="3128"/>
      <c r="AA13" s="3128"/>
      <c r="AB13" s="3128"/>
      <c r="AC13" s="3128"/>
      <c r="AD13" s="3128"/>
      <c r="AE13" s="627"/>
      <c r="AF13" s="628"/>
      <c r="AG13" s="650"/>
      <c r="AH13" s="650"/>
      <c r="AI13" s="650"/>
      <c r="AJ13" s="650"/>
      <c r="AK13" s="650"/>
      <c r="AL13" s="650"/>
      <c r="AM13" s="650"/>
      <c r="AN13" s="650"/>
      <c r="AO13" s="650"/>
      <c r="AP13" s="650"/>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c r="BQ13" s="650"/>
      <c r="BR13" s="650"/>
      <c r="BS13" s="650"/>
      <c r="BT13" s="650"/>
      <c r="BU13" s="536"/>
    </row>
    <row r="14" spans="1:74" ht="7.4" customHeight="1">
      <c r="A14" s="421"/>
      <c r="C14" s="536"/>
      <c r="D14" s="916"/>
      <c r="E14" s="916"/>
      <c r="F14" s="916"/>
      <c r="G14" s="916"/>
      <c r="H14" s="536"/>
      <c r="I14" s="536"/>
      <c r="J14" s="536"/>
      <c r="K14" s="916"/>
      <c r="L14" s="916"/>
      <c r="M14" s="916"/>
      <c r="N14" s="916"/>
      <c r="O14" s="916"/>
      <c r="P14" s="916"/>
      <c r="Q14" s="916"/>
      <c r="R14" s="916"/>
      <c r="S14" s="916"/>
      <c r="T14" s="916"/>
      <c r="U14" s="916"/>
      <c r="V14" s="916"/>
      <c r="W14" s="916"/>
      <c r="X14" s="916"/>
      <c r="Y14" s="916"/>
      <c r="Z14" s="916"/>
      <c r="AA14" s="916"/>
      <c r="AB14" s="916"/>
      <c r="AC14" s="916"/>
      <c r="AD14" s="916"/>
      <c r="AE14" s="626"/>
      <c r="AF14" s="582"/>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536"/>
    </row>
    <row r="15" spans="1:74" ht="7.4" customHeight="1">
      <c r="A15" s="421"/>
      <c r="C15" s="536"/>
      <c r="D15" s="916"/>
      <c r="E15" s="916"/>
      <c r="F15" s="916"/>
      <c r="G15" s="916"/>
      <c r="H15" s="536"/>
      <c r="I15" s="536"/>
      <c r="J15" s="536"/>
      <c r="K15" s="916"/>
      <c r="L15" s="916"/>
      <c r="M15" s="916"/>
      <c r="N15" s="916"/>
      <c r="O15" s="916"/>
      <c r="P15" s="916"/>
      <c r="Q15" s="916"/>
      <c r="R15" s="916"/>
      <c r="S15" s="916"/>
      <c r="T15" s="916"/>
      <c r="U15" s="916"/>
      <c r="V15" s="916"/>
      <c r="W15" s="916"/>
      <c r="X15" s="916"/>
      <c r="Y15" s="916"/>
      <c r="Z15" s="916"/>
      <c r="AA15" s="916"/>
      <c r="AB15" s="916"/>
      <c r="AC15" s="916"/>
      <c r="AD15" s="916"/>
      <c r="AE15" s="626"/>
      <c r="AF15" s="582"/>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536"/>
    </row>
    <row r="16" spans="1:74" ht="7.4" customHeight="1">
      <c r="A16" s="421"/>
      <c r="C16" s="536"/>
      <c r="D16" s="916"/>
      <c r="E16" s="916"/>
      <c r="F16" s="916"/>
      <c r="G16" s="916"/>
      <c r="H16" s="536"/>
      <c r="I16" s="536"/>
      <c r="J16" s="536"/>
      <c r="K16" s="916"/>
      <c r="L16" s="916"/>
      <c r="M16" s="916"/>
      <c r="N16" s="916"/>
      <c r="O16" s="916"/>
      <c r="P16" s="916"/>
      <c r="Q16" s="916"/>
      <c r="R16" s="916"/>
      <c r="S16" s="916"/>
      <c r="T16" s="916"/>
      <c r="U16" s="916"/>
      <c r="V16" s="916"/>
      <c r="W16" s="916"/>
      <c r="X16" s="916"/>
      <c r="Y16" s="916"/>
      <c r="Z16" s="916"/>
      <c r="AA16" s="916"/>
      <c r="AB16" s="916"/>
      <c r="AC16" s="916"/>
      <c r="AD16" s="916"/>
      <c r="AE16" s="626"/>
      <c r="AF16" s="582"/>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536"/>
    </row>
    <row r="17" spans="2:73" ht="8.25" customHeight="1">
      <c r="B17" s="91"/>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91"/>
    </row>
    <row r="18" spans="2:73" ht="10" customHeight="1">
      <c r="B18" s="91"/>
      <c r="C18" s="2038" t="s">
        <v>406</v>
      </c>
      <c r="D18" s="2038"/>
      <c r="E18" s="2038"/>
      <c r="F18" s="2038"/>
      <c r="G18" s="2038"/>
      <c r="H18" s="2038"/>
      <c r="I18" s="2038"/>
      <c r="J18" s="2038"/>
      <c r="K18" s="2038"/>
      <c r="L18" s="2038"/>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2:73" ht="10" customHeight="1" thickBot="1">
      <c r="B19" s="91"/>
      <c r="C19" s="3005"/>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139"/>
      <c r="AK19" s="139"/>
      <c r="AL19" s="139"/>
      <c r="AM19" s="13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2:73" s="137" customFormat="1" ht="13" customHeight="1">
      <c r="B20" s="91"/>
      <c r="C20" s="2932" t="s">
        <v>490</v>
      </c>
      <c r="D20" s="2933"/>
      <c r="E20" s="2933"/>
      <c r="F20" s="2933"/>
      <c r="G20" s="2933"/>
      <c r="H20" s="2933"/>
      <c r="I20" s="2933"/>
      <c r="J20" s="2934"/>
      <c r="K20" s="2997" t="s">
        <v>459</v>
      </c>
      <c r="L20" s="2998"/>
      <c r="M20" s="2099"/>
      <c r="N20" s="2099"/>
      <c r="O20" s="2099"/>
      <c r="P20" s="2099"/>
      <c r="Q20" s="2099"/>
      <c r="R20" s="2099"/>
      <c r="S20" s="2099"/>
      <c r="T20" s="2099"/>
      <c r="U20" s="2099"/>
      <c r="V20" s="2099"/>
      <c r="W20" s="2099"/>
      <c r="X20" s="2099"/>
      <c r="Y20" s="2099"/>
      <c r="Z20" s="2099"/>
      <c r="AA20" s="2099"/>
      <c r="AB20" s="2099"/>
      <c r="AC20" s="2099"/>
      <c r="AD20" s="2099"/>
      <c r="AE20" s="3001"/>
      <c r="AF20" s="2997" t="s">
        <v>460</v>
      </c>
      <c r="AG20" s="2998"/>
      <c r="AH20" s="2099"/>
      <c r="AI20" s="2099"/>
      <c r="AJ20" s="2099"/>
      <c r="AK20" s="2099"/>
      <c r="AL20" s="2099"/>
      <c r="AM20" s="2099"/>
      <c r="AN20" s="2099"/>
      <c r="AO20" s="2099"/>
      <c r="AP20" s="2099"/>
      <c r="AQ20" s="2099"/>
      <c r="AR20" s="2099"/>
      <c r="AS20" s="2099"/>
      <c r="AT20" s="2099"/>
      <c r="AU20" s="2099"/>
      <c r="AV20" s="2099"/>
      <c r="AW20" s="2099"/>
      <c r="AX20" s="2099"/>
      <c r="AY20" s="2099"/>
      <c r="AZ20" s="3001"/>
      <c r="BA20" s="2997" t="s">
        <v>461</v>
      </c>
      <c r="BB20" s="2998"/>
      <c r="BC20" s="2099"/>
      <c r="BD20" s="2099"/>
      <c r="BE20" s="2099"/>
      <c r="BF20" s="2099"/>
      <c r="BG20" s="2099"/>
      <c r="BH20" s="2099"/>
      <c r="BI20" s="2099"/>
      <c r="BJ20" s="2099"/>
      <c r="BK20" s="2099"/>
      <c r="BL20" s="2099"/>
      <c r="BM20" s="2099"/>
      <c r="BN20" s="2099"/>
      <c r="BO20" s="2099"/>
      <c r="BP20" s="2099"/>
      <c r="BQ20" s="2099"/>
      <c r="BR20" s="2099"/>
      <c r="BS20" s="2099"/>
      <c r="BT20" s="2099"/>
      <c r="BU20" s="3003"/>
    </row>
    <row r="21" spans="2:73" ht="13" customHeight="1" thickBot="1">
      <c r="B21" s="91"/>
      <c r="C21" s="2935"/>
      <c r="D21" s="2936"/>
      <c r="E21" s="2936"/>
      <c r="F21" s="2936"/>
      <c r="G21" s="2936"/>
      <c r="H21" s="2936"/>
      <c r="I21" s="2936"/>
      <c r="J21" s="2937"/>
      <c r="K21" s="2999"/>
      <c r="L21" s="3000"/>
      <c r="M21" s="2113"/>
      <c r="N21" s="2113"/>
      <c r="O21" s="2113"/>
      <c r="P21" s="2113"/>
      <c r="Q21" s="2113"/>
      <c r="R21" s="2113"/>
      <c r="S21" s="2113"/>
      <c r="T21" s="2113"/>
      <c r="U21" s="2113"/>
      <c r="V21" s="2113"/>
      <c r="W21" s="2113"/>
      <c r="X21" s="2113"/>
      <c r="Y21" s="2113"/>
      <c r="Z21" s="2113"/>
      <c r="AA21" s="2113"/>
      <c r="AB21" s="2113"/>
      <c r="AC21" s="2113"/>
      <c r="AD21" s="2113"/>
      <c r="AE21" s="3002"/>
      <c r="AF21" s="2999"/>
      <c r="AG21" s="3000"/>
      <c r="AH21" s="2113"/>
      <c r="AI21" s="2113"/>
      <c r="AJ21" s="2113"/>
      <c r="AK21" s="2113"/>
      <c r="AL21" s="2113"/>
      <c r="AM21" s="2113"/>
      <c r="AN21" s="2113"/>
      <c r="AO21" s="2113"/>
      <c r="AP21" s="2113"/>
      <c r="AQ21" s="2113"/>
      <c r="AR21" s="2113"/>
      <c r="AS21" s="2113"/>
      <c r="AT21" s="2113"/>
      <c r="AU21" s="2113"/>
      <c r="AV21" s="2113"/>
      <c r="AW21" s="2113"/>
      <c r="AX21" s="2113"/>
      <c r="AY21" s="2113"/>
      <c r="AZ21" s="3002"/>
      <c r="BA21" s="2999"/>
      <c r="BB21" s="3000"/>
      <c r="BC21" s="2113"/>
      <c r="BD21" s="2113"/>
      <c r="BE21" s="2113"/>
      <c r="BF21" s="2113"/>
      <c r="BG21" s="2113"/>
      <c r="BH21" s="2113"/>
      <c r="BI21" s="2113"/>
      <c r="BJ21" s="2113"/>
      <c r="BK21" s="2113"/>
      <c r="BL21" s="2113"/>
      <c r="BM21" s="2113"/>
      <c r="BN21" s="2113"/>
      <c r="BO21" s="2113"/>
      <c r="BP21" s="2113"/>
      <c r="BQ21" s="2113"/>
      <c r="BR21" s="2113"/>
      <c r="BS21" s="2113"/>
      <c r="BT21" s="2113"/>
      <c r="BU21" s="3004"/>
    </row>
    <row r="22" spans="2:73" s="163" customFormat="1" ht="20.149999999999999" customHeight="1">
      <c r="B22" s="91"/>
      <c r="C22" s="3006" t="s">
        <v>22</v>
      </c>
      <c r="D22" s="3007"/>
      <c r="E22" s="3007"/>
      <c r="F22" s="3007"/>
      <c r="G22" s="3007"/>
      <c r="H22" s="3007"/>
      <c r="I22" s="3007"/>
      <c r="J22" s="3008"/>
      <c r="K22" s="2916" t="s">
        <v>325</v>
      </c>
      <c r="L22" s="2917"/>
      <c r="M22" s="2906" t="s">
        <v>68</v>
      </c>
      <c r="N22" s="2907"/>
      <c r="O22" s="2918" t="s">
        <v>21</v>
      </c>
      <c r="P22" s="2919"/>
      <c r="Q22" s="2919"/>
      <c r="R22" s="2919"/>
      <c r="S22" s="2919"/>
      <c r="T22" s="2919"/>
      <c r="U22" s="2919"/>
      <c r="V22" s="2919"/>
      <c r="W22" s="2919"/>
      <c r="X22" s="2919"/>
      <c r="Y22" s="2919"/>
      <c r="Z22" s="2919"/>
      <c r="AA22" s="2919"/>
      <c r="AB22" s="2919"/>
      <c r="AC22" s="2920"/>
      <c r="AD22" s="3009" t="s">
        <v>277</v>
      </c>
      <c r="AE22" s="3011"/>
      <c r="AF22" s="2916" t="s">
        <v>325</v>
      </c>
      <c r="AG22" s="2917"/>
      <c r="AH22" s="2906" t="s">
        <v>68</v>
      </c>
      <c r="AI22" s="2907"/>
      <c r="AJ22" s="2918" t="s">
        <v>21</v>
      </c>
      <c r="AK22" s="2919"/>
      <c r="AL22" s="2919"/>
      <c r="AM22" s="2919"/>
      <c r="AN22" s="2919"/>
      <c r="AO22" s="2919"/>
      <c r="AP22" s="2919"/>
      <c r="AQ22" s="2919"/>
      <c r="AR22" s="2919"/>
      <c r="AS22" s="2919"/>
      <c r="AT22" s="2919"/>
      <c r="AU22" s="2919"/>
      <c r="AV22" s="2919"/>
      <c r="AW22" s="2919"/>
      <c r="AX22" s="2920"/>
      <c r="AY22" s="3009" t="s">
        <v>277</v>
      </c>
      <c r="AZ22" s="3011"/>
      <c r="BA22" s="2916" t="s">
        <v>325</v>
      </c>
      <c r="BB22" s="2917"/>
      <c r="BC22" s="2906" t="s">
        <v>68</v>
      </c>
      <c r="BD22" s="2907"/>
      <c r="BE22" s="2918" t="s">
        <v>21</v>
      </c>
      <c r="BF22" s="2919"/>
      <c r="BG22" s="2919"/>
      <c r="BH22" s="2919"/>
      <c r="BI22" s="2919"/>
      <c r="BJ22" s="2919"/>
      <c r="BK22" s="2919"/>
      <c r="BL22" s="2919"/>
      <c r="BM22" s="2919"/>
      <c r="BN22" s="2919"/>
      <c r="BO22" s="2919"/>
      <c r="BP22" s="2919"/>
      <c r="BQ22" s="2919"/>
      <c r="BR22" s="2919"/>
      <c r="BS22" s="2920"/>
      <c r="BT22" s="3009" t="s">
        <v>277</v>
      </c>
      <c r="BU22" s="3010"/>
    </row>
    <row r="23" spans="2:73" s="163" customFormat="1" ht="23.15" customHeight="1">
      <c r="B23" s="91"/>
      <c r="C23" s="2921" t="s">
        <v>19</v>
      </c>
      <c r="D23" s="2922"/>
      <c r="E23" s="2922"/>
      <c r="F23" s="2922"/>
      <c r="G23" s="2922"/>
      <c r="H23" s="2922"/>
      <c r="I23" s="2922"/>
      <c r="J23" s="2923"/>
      <c r="K23" s="2911"/>
      <c r="L23" s="2912"/>
      <c r="M23" s="2913"/>
      <c r="N23" s="2914"/>
      <c r="O23" s="2908"/>
      <c r="P23" s="2909"/>
      <c r="Q23" s="2909"/>
      <c r="R23" s="2909"/>
      <c r="S23" s="2909"/>
      <c r="T23" s="2909"/>
      <c r="U23" s="2909"/>
      <c r="V23" s="2909"/>
      <c r="W23" s="2909"/>
      <c r="X23" s="2909"/>
      <c r="Y23" s="2909"/>
      <c r="Z23" s="2909"/>
      <c r="AA23" s="2909"/>
      <c r="AB23" s="2909"/>
      <c r="AC23" s="2910"/>
      <c r="AD23" s="2904"/>
      <c r="AE23" s="2905"/>
      <c r="AF23" s="2911"/>
      <c r="AG23" s="2912"/>
      <c r="AH23" s="2913"/>
      <c r="AI23" s="2914"/>
      <c r="AJ23" s="2908"/>
      <c r="AK23" s="2909"/>
      <c r="AL23" s="2909"/>
      <c r="AM23" s="2909"/>
      <c r="AN23" s="2909"/>
      <c r="AO23" s="2909"/>
      <c r="AP23" s="2909"/>
      <c r="AQ23" s="2909"/>
      <c r="AR23" s="2909"/>
      <c r="AS23" s="2909"/>
      <c r="AT23" s="2909"/>
      <c r="AU23" s="2909"/>
      <c r="AV23" s="2909"/>
      <c r="AW23" s="2909"/>
      <c r="AX23" s="2910"/>
      <c r="AY23" s="2902"/>
      <c r="AZ23" s="2915"/>
      <c r="BA23" s="2911"/>
      <c r="BB23" s="2912"/>
      <c r="BC23" s="2913"/>
      <c r="BD23" s="2914"/>
      <c r="BE23" s="2908"/>
      <c r="BF23" s="2909"/>
      <c r="BG23" s="2909"/>
      <c r="BH23" s="2909"/>
      <c r="BI23" s="2909"/>
      <c r="BJ23" s="2909"/>
      <c r="BK23" s="2909"/>
      <c r="BL23" s="2909"/>
      <c r="BM23" s="2909"/>
      <c r="BN23" s="2909"/>
      <c r="BO23" s="2909"/>
      <c r="BP23" s="2909"/>
      <c r="BQ23" s="2909"/>
      <c r="BR23" s="2909"/>
      <c r="BS23" s="2910"/>
      <c r="BT23" s="2902"/>
      <c r="BU23" s="2903"/>
    </row>
    <row r="24" spans="2:73" s="163" customFormat="1" ht="23.15" customHeight="1">
      <c r="B24" s="91"/>
      <c r="C24" s="2924"/>
      <c r="D24" s="2925"/>
      <c r="E24" s="2925"/>
      <c r="F24" s="2925"/>
      <c r="G24" s="2925"/>
      <c r="H24" s="2925"/>
      <c r="I24" s="2925"/>
      <c r="J24" s="2926"/>
      <c r="K24" s="2896"/>
      <c r="L24" s="2897"/>
      <c r="M24" s="2980"/>
      <c r="N24" s="2981"/>
      <c r="O24" s="2891"/>
      <c r="P24" s="2892"/>
      <c r="Q24" s="2892"/>
      <c r="R24" s="2892"/>
      <c r="S24" s="2892"/>
      <c r="T24" s="2892"/>
      <c r="U24" s="2892"/>
      <c r="V24" s="2892"/>
      <c r="W24" s="2892"/>
      <c r="X24" s="2892"/>
      <c r="Y24" s="2892"/>
      <c r="Z24" s="2892"/>
      <c r="AA24" s="2892"/>
      <c r="AB24" s="2892"/>
      <c r="AC24" s="2893"/>
      <c r="AD24" s="2968"/>
      <c r="AE24" s="2969"/>
      <c r="AF24" s="2896"/>
      <c r="AG24" s="2897"/>
      <c r="AH24" s="2944"/>
      <c r="AI24" s="2970"/>
      <c r="AJ24" s="2891"/>
      <c r="AK24" s="2892"/>
      <c r="AL24" s="2892"/>
      <c r="AM24" s="2892"/>
      <c r="AN24" s="2892"/>
      <c r="AO24" s="2892"/>
      <c r="AP24" s="2892"/>
      <c r="AQ24" s="2892"/>
      <c r="AR24" s="2892"/>
      <c r="AS24" s="2892"/>
      <c r="AT24" s="2892"/>
      <c r="AU24" s="2892"/>
      <c r="AV24" s="2892"/>
      <c r="AW24" s="2892"/>
      <c r="AX24" s="2893"/>
      <c r="AY24" s="2894"/>
      <c r="AZ24" s="2895"/>
      <c r="BA24" s="2896"/>
      <c r="BB24" s="2897"/>
      <c r="BC24" s="2980"/>
      <c r="BD24" s="2981"/>
      <c r="BE24" s="2891"/>
      <c r="BF24" s="2892"/>
      <c r="BG24" s="2892"/>
      <c r="BH24" s="2892"/>
      <c r="BI24" s="2892"/>
      <c r="BJ24" s="2892"/>
      <c r="BK24" s="2892"/>
      <c r="BL24" s="2892"/>
      <c r="BM24" s="2892"/>
      <c r="BN24" s="2892"/>
      <c r="BO24" s="2892"/>
      <c r="BP24" s="2892"/>
      <c r="BQ24" s="2892"/>
      <c r="BR24" s="2892"/>
      <c r="BS24" s="2893"/>
      <c r="BT24" s="2894"/>
      <c r="BU24" s="2994"/>
    </row>
    <row r="25" spans="2:73" s="163" customFormat="1" ht="23.15"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2:73" s="163" customFormat="1" ht="23.15"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87"/>
      <c r="AE26" s="2988"/>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2:73" s="163" customFormat="1" ht="23.15" customHeight="1">
      <c r="B27" s="91"/>
      <c r="C27" s="2927"/>
      <c r="D27" s="2016"/>
      <c r="E27" s="2016"/>
      <c r="F27" s="2016"/>
      <c r="G27" s="2016"/>
      <c r="H27" s="2016"/>
      <c r="I27" s="2016"/>
      <c r="J27" s="2928"/>
      <c r="K27" s="2896"/>
      <c r="L27" s="2897"/>
      <c r="M27" s="2973" t="s">
        <v>9</v>
      </c>
      <c r="N27" s="2973"/>
      <c r="O27" s="2984" t="s">
        <v>272</v>
      </c>
      <c r="P27" s="2984"/>
      <c r="Q27" s="2984"/>
      <c r="R27" s="2984"/>
      <c r="S27" s="2984"/>
      <c r="T27" s="2984"/>
      <c r="U27" s="2984"/>
      <c r="V27" s="2984"/>
      <c r="W27" s="2984"/>
      <c r="X27" s="2984"/>
      <c r="Y27" s="2984"/>
      <c r="Z27" s="2984"/>
      <c r="AA27" s="2984"/>
      <c r="AB27" s="2984"/>
      <c r="AC27" s="2984"/>
      <c r="AD27" s="2984"/>
      <c r="AE27" s="2985"/>
      <c r="AF27" s="2896"/>
      <c r="AG27" s="2897"/>
      <c r="AH27" s="2973" t="s">
        <v>9</v>
      </c>
      <c r="AI27" s="2973"/>
      <c r="AJ27" s="2984" t="s">
        <v>272</v>
      </c>
      <c r="AK27" s="2995"/>
      <c r="AL27" s="2995"/>
      <c r="AM27" s="2995"/>
      <c r="AN27" s="2995"/>
      <c r="AO27" s="2995"/>
      <c r="AP27" s="2995"/>
      <c r="AQ27" s="2995"/>
      <c r="AR27" s="2995"/>
      <c r="AS27" s="2995"/>
      <c r="AT27" s="2995"/>
      <c r="AU27" s="2995"/>
      <c r="AV27" s="2995"/>
      <c r="AW27" s="2995"/>
      <c r="AX27" s="2995"/>
      <c r="AY27" s="2995"/>
      <c r="AZ27" s="2996"/>
      <c r="BA27" s="2896"/>
      <c r="BB27" s="2897"/>
      <c r="BC27" s="2973" t="s">
        <v>9</v>
      </c>
      <c r="BD27" s="2973"/>
      <c r="BE27" s="2984" t="s">
        <v>272</v>
      </c>
      <c r="BF27" s="2984"/>
      <c r="BG27" s="2984"/>
      <c r="BH27" s="2984"/>
      <c r="BI27" s="2984"/>
      <c r="BJ27" s="2984"/>
      <c r="BK27" s="2984"/>
      <c r="BL27" s="2984"/>
      <c r="BM27" s="2984"/>
      <c r="BN27" s="2984"/>
      <c r="BO27" s="2984"/>
      <c r="BP27" s="2984"/>
      <c r="BQ27" s="2984"/>
      <c r="BR27" s="2984"/>
      <c r="BS27" s="2984"/>
      <c r="BT27" s="2984"/>
      <c r="BU27" s="2991"/>
    </row>
    <row r="28" spans="2:73" s="163" customFormat="1" ht="23.15" customHeight="1">
      <c r="B28" s="91"/>
      <c r="C28" s="1881" t="s">
        <v>398</v>
      </c>
      <c r="D28" s="1882"/>
      <c r="E28" s="1882"/>
      <c r="F28" s="1882"/>
      <c r="G28" s="1882"/>
      <c r="H28" s="1882"/>
      <c r="I28" s="1882"/>
      <c r="J28" s="3118"/>
      <c r="K28" s="2911"/>
      <c r="L28" s="2912"/>
      <c r="M28" s="2913"/>
      <c r="N28" s="2914"/>
      <c r="O28" s="2908"/>
      <c r="P28" s="2909"/>
      <c r="Q28" s="2909"/>
      <c r="R28" s="2909"/>
      <c r="S28" s="2909"/>
      <c r="T28" s="2909"/>
      <c r="U28" s="2909"/>
      <c r="V28" s="2909"/>
      <c r="W28" s="2909"/>
      <c r="X28" s="2909"/>
      <c r="Y28" s="2909"/>
      <c r="Z28" s="2909"/>
      <c r="AA28" s="2909"/>
      <c r="AB28" s="2909"/>
      <c r="AC28" s="2910"/>
      <c r="AD28" s="2982"/>
      <c r="AE28" s="2983"/>
      <c r="AF28" s="2911"/>
      <c r="AG28" s="2912"/>
      <c r="AH28" s="2913"/>
      <c r="AI28" s="2914"/>
      <c r="AJ28" s="2908"/>
      <c r="AK28" s="2909"/>
      <c r="AL28" s="2909"/>
      <c r="AM28" s="2909"/>
      <c r="AN28" s="2909"/>
      <c r="AO28" s="2909"/>
      <c r="AP28" s="2909"/>
      <c r="AQ28" s="2909"/>
      <c r="AR28" s="2909"/>
      <c r="AS28" s="2909"/>
      <c r="AT28" s="2909"/>
      <c r="AU28" s="2909"/>
      <c r="AV28" s="2909"/>
      <c r="AW28" s="2909"/>
      <c r="AX28" s="2910"/>
      <c r="AY28" s="2982"/>
      <c r="AZ28" s="2983"/>
      <c r="BA28" s="2911"/>
      <c r="BB28" s="2912"/>
      <c r="BC28" s="2913"/>
      <c r="BD28" s="2914"/>
      <c r="BE28" s="2908"/>
      <c r="BF28" s="2909"/>
      <c r="BG28" s="2909"/>
      <c r="BH28" s="2909"/>
      <c r="BI28" s="2909"/>
      <c r="BJ28" s="2909"/>
      <c r="BK28" s="2909"/>
      <c r="BL28" s="2909"/>
      <c r="BM28" s="2909"/>
      <c r="BN28" s="2909"/>
      <c r="BO28" s="2909"/>
      <c r="BP28" s="2909"/>
      <c r="BQ28" s="2909"/>
      <c r="BR28" s="2909"/>
      <c r="BS28" s="2910"/>
      <c r="BT28" s="2982"/>
      <c r="BU28" s="3104"/>
    </row>
    <row r="29" spans="2:73" s="163" customFormat="1" ht="23.15" customHeight="1">
      <c r="B29" s="91"/>
      <c r="C29" s="1884"/>
      <c r="D29" s="3119"/>
      <c r="E29" s="3119"/>
      <c r="F29" s="3119"/>
      <c r="G29" s="3119"/>
      <c r="H29" s="3119"/>
      <c r="I29" s="3119"/>
      <c r="J29" s="3120"/>
      <c r="K29" s="2986"/>
      <c r="L29" s="2970"/>
      <c r="M29" s="2980"/>
      <c r="N29" s="2981"/>
      <c r="O29" s="2891"/>
      <c r="P29" s="2892"/>
      <c r="Q29" s="2892"/>
      <c r="R29" s="2892"/>
      <c r="S29" s="2892"/>
      <c r="T29" s="2892"/>
      <c r="U29" s="2892"/>
      <c r="V29" s="2892"/>
      <c r="W29" s="2892"/>
      <c r="X29" s="2892"/>
      <c r="Y29" s="2892"/>
      <c r="Z29" s="2892"/>
      <c r="AA29" s="2892"/>
      <c r="AB29" s="2892"/>
      <c r="AC29" s="2893"/>
      <c r="AD29" s="2944"/>
      <c r="AE29" s="2945"/>
      <c r="AF29" s="2986"/>
      <c r="AG29" s="2970"/>
      <c r="AH29" s="2980"/>
      <c r="AI29" s="2981"/>
      <c r="AJ29" s="2891"/>
      <c r="AK29" s="2892"/>
      <c r="AL29" s="2892"/>
      <c r="AM29" s="2892"/>
      <c r="AN29" s="2892"/>
      <c r="AO29" s="2892"/>
      <c r="AP29" s="2892"/>
      <c r="AQ29" s="2892"/>
      <c r="AR29" s="2892"/>
      <c r="AS29" s="2892"/>
      <c r="AT29" s="2892"/>
      <c r="AU29" s="2892"/>
      <c r="AV29" s="2892"/>
      <c r="AW29" s="2892"/>
      <c r="AX29" s="2893"/>
      <c r="AY29" s="2944"/>
      <c r="AZ29" s="2945"/>
      <c r="BA29" s="2986"/>
      <c r="BB29" s="2970"/>
      <c r="BC29" s="2980"/>
      <c r="BD29" s="2981"/>
      <c r="BE29" s="2891"/>
      <c r="BF29" s="2892"/>
      <c r="BG29" s="2892"/>
      <c r="BH29" s="2892"/>
      <c r="BI29" s="2892"/>
      <c r="BJ29" s="2892"/>
      <c r="BK29" s="2892"/>
      <c r="BL29" s="2892"/>
      <c r="BM29" s="2892"/>
      <c r="BN29" s="2892"/>
      <c r="BO29" s="2892"/>
      <c r="BP29" s="2892"/>
      <c r="BQ29" s="2892"/>
      <c r="BR29" s="2892"/>
      <c r="BS29" s="2893"/>
      <c r="BT29" s="2944"/>
      <c r="BU29" s="3132"/>
    </row>
    <row r="30" spans="2:73" s="163" customFormat="1" ht="23.15" customHeight="1">
      <c r="B30" s="91"/>
      <c r="C30" s="1884"/>
      <c r="D30" s="3119"/>
      <c r="E30" s="3119"/>
      <c r="F30" s="3119"/>
      <c r="G30" s="3119"/>
      <c r="H30" s="3119"/>
      <c r="I30" s="3119"/>
      <c r="J30" s="3120"/>
      <c r="K30" s="2896"/>
      <c r="L30" s="2897"/>
      <c r="M30" s="2980"/>
      <c r="N30" s="2981"/>
      <c r="O30" s="2891"/>
      <c r="P30" s="2892"/>
      <c r="Q30" s="2892"/>
      <c r="R30" s="2892"/>
      <c r="S30" s="2892"/>
      <c r="T30" s="2892"/>
      <c r="U30" s="2892"/>
      <c r="V30" s="2892"/>
      <c r="W30" s="2892"/>
      <c r="X30" s="2892"/>
      <c r="Y30" s="2892"/>
      <c r="Z30" s="2892"/>
      <c r="AA30" s="2892"/>
      <c r="AB30" s="2892"/>
      <c r="AC30" s="2893"/>
      <c r="AD30" s="2978"/>
      <c r="AE30" s="2979"/>
      <c r="AF30" s="2896"/>
      <c r="AG30" s="2897"/>
      <c r="AH30" s="2980"/>
      <c r="AI30" s="2981"/>
      <c r="AJ30" s="2891"/>
      <c r="AK30" s="2892"/>
      <c r="AL30" s="2892"/>
      <c r="AM30" s="2892"/>
      <c r="AN30" s="2892"/>
      <c r="AO30" s="2892"/>
      <c r="AP30" s="2892"/>
      <c r="AQ30" s="2892"/>
      <c r="AR30" s="2892"/>
      <c r="AS30" s="2892"/>
      <c r="AT30" s="2892"/>
      <c r="AU30" s="2892"/>
      <c r="AV30" s="2892"/>
      <c r="AW30" s="2892"/>
      <c r="AX30" s="2893"/>
      <c r="AY30" s="2978"/>
      <c r="AZ30" s="2979"/>
      <c r="BA30" s="2896"/>
      <c r="BB30" s="2897"/>
      <c r="BC30" s="2980"/>
      <c r="BD30" s="2981"/>
      <c r="BE30" s="2891"/>
      <c r="BF30" s="2892"/>
      <c r="BG30" s="2892"/>
      <c r="BH30" s="2892"/>
      <c r="BI30" s="2892"/>
      <c r="BJ30" s="2892"/>
      <c r="BK30" s="2892"/>
      <c r="BL30" s="2892"/>
      <c r="BM30" s="2892"/>
      <c r="BN30" s="2892"/>
      <c r="BO30" s="2892"/>
      <c r="BP30" s="2892"/>
      <c r="BQ30" s="2892"/>
      <c r="BR30" s="2892"/>
      <c r="BS30" s="2893"/>
      <c r="BT30" s="2978"/>
      <c r="BU30" s="2993"/>
    </row>
    <row r="31" spans="2:73" s="163" customFormat="1" ht="23.15"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2:73" s="163" customFormat="1" ht="23.15" customHeight="1">
      <c r="B32" s="91"/>
      <c r="C32" s="3121"/>
      <c r="D32" s="3122"/>
      <c r="E32" s="3122"/>
      <c r="F32" s="3122"/>
      <c r="G32" s="3122"/>
      <c r="H32" s="3122"/>
      <c r="I32" s="3122"/>
      <c r="J32" s="3123"/>
      <c r="K32" s="2896"/>
      <c r="L32" s="2897"/>
      <c r="M32" s="2973" t="s">
        <v>9</v>
      </c>
      <c r="N32" s="2973"/>
      <c r="O32" s="2976" t="s">
        <v>273</v>
      </c>
      <c r="P32" s="2976"/>
      <c r="Q32" s="2976"/>
      <c r="R32" s="2976"/>
      <c r="S32" s="2976"/>
      <c r="T32" s="2976"/>
      <c r="U32" s="2976"/>
      <c r="V32" s="2976"/>
      <c r="W32" s="2976"/>
      <c r="X32" s="2976"/>
      <c r="Y32" s="2976"/>
      <c r="Z32" s="2976"/>
      <c r="AA32" s="2976"/>
      <c r="AB32" s="2976"/>
      <c r="AC32" s="2976"/>
      <c r="AD32" s="2976"/>
      <c r="AE32" s="2977"/>
      <c r="AF32" s="2896"/>
      <c r="AG32" s="2897"/>
      <c r="AH32" s="2973" t="s">
        <v>9</v>
      </c>
      <c r="AI32" s="2973"/>
      <c r="AJ32" s="2976" t="s">
        <v>273</v>
      </c>
      <c r="AK32" s="2976"/>
      <c r="AL32" s="2976"/>
      <c r="AM32" s="2976"/>
      <c r="AN32" s="2976"/>
      <c r="AO32" s="2976"/>
      <c r="AP32" s="2976"/>
      <c r="AQ32" s="2976"/>
      <c r="AR32" s="2976"/>
      <c r="AS32" s="2976"/>
      <c r="AT32" s="2976"/>
      <c r="AU32" s="2976"/>
      <c r="AV32" s="2976"/>
      <c r="AW32" s="2976"/>
      <c r="AX32" s="2976"/>
      <c r="AY32" s="2976"/>
      <c r="AZ32" s="2977"/>
      <c r="BA32" s="2896"/>
      <c r="BB32" s="2897"/>
      <c r="BC32" s="2973" t="s">
        <v>9</v>
      </c>
      <c r="BD32" s="2973"/>
      <c r="BE32" s="2976" t="s">
        <v>273</v>
      </c>
      <c r="BF32" s="2976"/>
      <c r="BG32" s="2976"/>
      <c r="BH32" s="2976"/>
      <c r="BI32" s="2976"/>
      <c r="BJ32" s="2976"/>
      <c r="BK32" s="2976"/>
      <c r="BL32" s="2976"/>
      <c r="BM32" s="2976"/>
      <c r="BN32" s="2976"/>
      <c r="BO32" s="2976"/>
      <c r="BP32" s="2976"/>
      <c r="BQ32" s="2976"/>
      <c r="BR32" s="2976"/>
      <c r="BS32" s="2976"/>
      <c r="BT32" s="2976"/>
      <c r="BU32" s="2992"/>
    </row>
    <row r="33" spans="2:73" s="163" customFormat="1" ht="23.15" customHeight="1">
      <c r="B33" s="91"/>
      <c r="C33" s="1881" t="s">
        <v>399</v>
      </c>
      <c r="D33" s="1882"/>
      <c r="E33" s="1882"/>
      <c r="F33" s="1882"/>
      <c r="G33" s="1882"/>
      <c r="H33" s="1882"/>
      <c r="I33" s="1882"/>
      <c r="J33" s="3118"/>
      <c r="K33" s="2911"/>
      <c r="L33" s="2912"/>
      <c r="M33" s="2913"/>
      <c r="N33" s="2914"/>
      <c r="O33" s="2908"/>
      <c r="P33" s="2909"/>
      <c r="Q33" s="2909"/>
      <c r="R33" s="2909"/>
      <c r="S33" s="2909"/>
      <c r="T33" s="2909"/>
      <c r="U33" s="2909"/>
      <c r="V33" s="2909"/>
      <c r="W33" s="2909"/>
      <c r="X33" s="2909"/>
      <c r="Y33" s="2909"/>
      <c r="Z33" s="2909"/>
      <c r="AA33" s="2909"/>
      <c r="AB33" s="2909"/>
      <c r="AC33" s="2910"/>
      <c r="AD33" s="2982"/>
      <c r="AE33" s="2983"/>
      <c r="AF33" s="2911"/>
      <c r="AG33" s="2912"/>
      <c r="AH33" s="2913"/>
      <c r="AI33" s="2914"/>
      <c r="AJ33" s="2908"/>
      <c r="AK33" s="2909"/>
      <c r="AL33" s="2909"/>
      <c r="AM33" s="2909"/>
      <c r="AN33" s="2909"/>
      <c r="AO33" s="2909"/>
      <c r="AP33" s="2909"/>
      <c r="AQ33" s="2909"/>
      <c r="AR33" s="2909"/>
      <c r="AS33" s="2909"/>
      <c r="AT33" s="2909"/>
      <c r="AU33" s="2909"/>
      <c r="AV33" s="2909"/>
      <c r="AW33" s="2909"/>
      <c r="AX33" s="2910"/>
      <c r="AY33" s="2982"/>
      <c r="AZ33" s="2983"/>
      <c r="BA33" s="2911"/>
      <c r="BB33" s="2912"/>
      <c r="BC33" s="2913"/>
      <c r="BD33" s="2914"/>
      <c r="BE33" s="2908"/>
      <c r="BF33" s="2909"/>
      <c r="BG33" s="2909"/>
      <c r="BH33" s="2909"/>
      <c r="BI33" s="2909"/>
      <c r="BJ33" s="2909"/>
      <c r="BK33" s="2909"/>
      <c r="BL33" s="2909"/>
      <c r="BM33" s="2909"/>
      <c r="BN33" s="2909"/>
      <c r="BO33" s="2909"/>
      <c r="BP33" s="2909"/>
      <c r="BQ33" s="2909"/>
      <c r="BR33" s="2909"/>
      <c r="BS33" s="2910"/>
      <c r="BT33" s="2982"/>
      <c r="BU33" s="3104"/>
    </row>
    <row r="34" spans="2:73" s="163" customFormat="1" ht="23.15" customHeight="1">
      <c r="B34" s="91"/>
      <c r="C34" s="1884"/>
      <c r="D34" s="3119"/>
      <c r="E34" s="3119"/>
      <c r="F34" s="3119"/>
      <c r="G34" s="3119"/>
      <c r="H34" s="3119"/>
      <c r="I34" s="3119"/>
      <c r="J34" s="3120"/>
      <c r="K34" s="2986"/>
      <c r="L34" s="2970"/>
      <c r="M34" s="2980"/>
      <c r="N34" s="2981"/>
      <c r="O34" s="2891"/>
      <c r="P34" s="2892"/>
      <c r="Q34" s="2892"/>
      <c r="R34" s="2892"/>
      <c r="S34" s="2892"/>
      <c r="T34" s="2892"/>
      <c r="U34" s="2892"/>
      <c r="V34" s="2892"/>
      <c r="W34" s="2892"/>
      <c r="X34" s="2892"/>
      <c r="Y34" s="2892"/>
      <c r="Z34" s="2892"/>
      <c r="AA34" s="2892"/>
      <c r="AB34" s="2892"/>
      <c r="AC34" s="2893"/>
      <c r="AD34" s="2944"/>
      <c r="AE34" s="2945"/>
      <c r="AF34" s="2986"/>
      <c r="AG34" s="2970"/>
      <c r="AH34" s="2980"/>
      <c r="AI34" s="2981"/>
      <c r="AJ34" s="2891"/>
      <c r="AK34" s="2892"/>
      <c r="AL34" s="2892"/>
      <c r="AM34" s="2892"/>
      <c r="AN34" s="2892"/>
      <c r="AO34" s="2892"/>
      <c r="AP34" s="2892"/>
      <c r="AQ34" s="2892"/>
      <c r="AR34" s="2892"/>
      <c r="AS34" s="2892"/>
      <c r="AT34" s="2892"/>
      <c r="AU34" s="2892"/>
      <c r="AV34" s="2892"/>
      <c r="AW34" s="2892"/>
      <c r="AX34" s="2893"/>
      <c r="AY34" s="2944"/>
      <c r="AZ34" s="2945"/>
      <c r="BA34" s="2986"/>
      <c r="BB34" s="2970"/>
      <c r="BC34" s="2980"/>
      <c r="BD34" s="2981"/>
      <c r="BE34" s="2891"/>
      <c r="BF34" s="2892"/>
      <c r="BG34" s="2892"/>
      <c r="BH34" s="2892"/>
      <c r="BI34" s="2892"/>
      <c r="BJ34" s="2892"/>
      <c r="BK34" s="2892"/>
      <c r="BL34" s="2892"/>
      <c r="BM34" s="2892"/>
      <c r="BN34" s="2892"/>
      <c r="BO34" s="2892"/>
      <c r="BP34" s="2892"/>
      <c r="BQ34" s="2892"/>
      <c r="BR34" s="2892"/>
      <c r="BS34" s="2893"/>
      <c r="BT34" s="2944"/>
      <c r="BU34" s="3132"/>
    </row>
    <row r="35" spans="2:73" s="163" customFormat="1" ht="23.15"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5" customHeight="1">
      <c r="B36" s="91"/>
      <c r="C36" s="1884"/>
      <c r="D36" s="3119"/>
      <c r="E36" s="3119"/>
      <c r="F36" s="3119"/>
      <c r="G36" s="3119"/>
      <c r="H36" s="3119"/>
      <c r="I36" s="3119"/>
      <c r="J36" s="3120"/>
      <c r="K36" s="2896"/>
      <c r="L36" s="2897"/>
      <c r="M36" s="2980"/>
      <c r="N36" s="2981"/>
      <c r="O36" s="2891"/>
      <c r="P36" s="2892"/>
      <c r="Q36" s="2892"/>
      <c r="R36" s="2892"/>
      <c r="S36" s="2892"/>
      <c r="T36" s="2892"/>
      <c r="U36" s="2892"/>
      <c r="V36" s="2892"/>
      <c r="W36" s="2892"/>
      <c r="X36" s="2892"/>
      <c r="Y36" s="2892"/>
      <c r="Z36" s="2892"/>
      <c r="AA36" s="2892"/>
      <c r="AB36" s="2892"/>
      <c r="AC36" s="2893"/>
      <c r="AD36" s="2978"/>
      <c r="AE36" s="2979"/>
      <c r="AF36" s="2896"/>
      <c r="AG36" s="2897"/>
      <c r="AH36" s="2980"/>
      <c r="AI36" s="2981"/>
      <c r="AJ36" s="2891"/>
      <c r="AK36" s="2892"/>
      <c r="AL36" s="2892"/>
      <c r="AM36" s="2892"/>
      <c r="AN36" s="2892"/>
      <c r="AO36" s="2892"/>
      <c r="AP36" s="2892"/>
      <c r="AQ36" s="2892"/>
      <c r="AR36" s="2892"/>
      <c r="AS36" s="2892"/>
      <c r="AT36" s="2892"/>
      <c r="AU36" s="2892"/>
      <c r="AV36" s="2892"/>
      <c r="AW36" s="2892"/>
      <c r="AX36" s="2893"/>
      <c r="AY36" s="2978"/>
      <c r="AZ36" s="2979"/>
      <c r="BA36" s="2896"/>
      <c r="BB36" s="2897"/>
      <c r="BC36" s="2980"/>
      <c r="BD36" s="2981"/>
      <c r="BE36" s="2891"/>
      <c r="BF36" s="2892"/>
      <c r="BG36" s="2892"/>
      <c r="BH36" s="2892"/>
      <c r="BI36" s="2892"/>
      <c r="BJ36" s="2892"/>
      <c r="BK36" s="2892"/>
      <c r="BL36" s="2892"/>
      <c r="BM36" s="2892"/>
      <c r="BN36" s="2892"/>
      <c r="BO36" s="2892"/>
      <c r="BP36" s="2892"/>
      <c r="BQ36" s="2892"/>
      <c r="BR36" s="2892"/>
      <c r="BS36" s="2893"/>
      <c r="BT36" s="2978"/>
      <c r="BU36" s="2993"/>
    </row>
    <row r="37" spans="2:73" s="163" customFormat="1" ht="23.15" customHeight="1">
      <c r="B37" s="91"/>
      <c r="C37" s="3121"/>
      <c r="D37" s="3122"/>
      <c r="E37" s="3122"/>
      <c r="F37" s="3122"/>
      <c r="G37" s="3122"/>
      <c r="H37" s="3122"/>
      <c r="I37" s="3122"/>
      <c r="J37" s="3123"/>
      <c r="K37" s="2974"/>
      <c r="L37" s="2975"/>
      <c r="M37" s="2973" t="s">
        <v>9</v>
      </c>
      <c r="N37" s="2973"/>
      <c r="O37" s="2976" t="s">
        <v>274</v>
      </c>
      <c r="P37" s="2976"/>
      <c r="Q37" s="2976"/>
      <c r="R37" s="2976"/>
      <c r="S37" s="2976"/>
      <c r="T37" s="2976"/>
      <c r="U37" s="2976"/>
      <c r="V37" s="2976"/>
      <c r="W37" s="2976"/>
      <c r="X37" s="2976"/>
      <c r="Y37" s="2976"/>
      <c r="Z37" s="2976"/>
      <c r="AA37" s="2976"/>
      <c r="AB37" s="2976"/>
      <c r="AC37" s="2976"/>
      <c r="AD37" s="2976"/>
      <c r="AE37" s="2977"/>
      <c r="AF37" s="2974"/>
      <c r="AG37" s="2975"/>
      <c r="AH37" s="2973" t="s">
        <v>9</v>
      </c>
      <c r="AI37" s="2973"/>
      <c r="AJ37" s="2976" t="s">
        <v>274</v>
      </c>
      <c r="AK37" s="2976"/>
      <c r="AL37" s="2976"/>
      <c r="AM37" s="2976"/>
      <c r="AN37" s="2976"/>
      <c r="AO37" s="2976"/>
      <c r="AP37" s="2976"/>
      <c r="AQ37" s="2976"/>
      <c r="AR37" s="2976"/>
      <c r="AS37" s="2976"/>
      <c r="AT37" s="2976"/>
      <c r="AU37" s="2976"/>
      <c r="AV37" s="2976"/>
      <c r="AW37" s="2976"/>
      <c r="AX37" s="2976"/>
      <c r="AY37" s="2976"/>
      <c r="AZ37" s="2977"/>
      <c r="BA37" s="2974"/>
      <c r="BB37" s="2975"/>
      <c r="BC37" s="2973" t="s">
        <v>9</v>
      </c>
      <c r="BD37" s="2973"/>
      <c r="BE37" s="2976" t="s">
        <v>274</v>
      </c>
      <c r="BF37" s="2976"/>
      <c r="BG37" s="2976"/>
      <c r="BH37" s="2976"/>
      <c r="BI37" s="2976"/>
      <c r="BJ37" s="2976"/>
      <c r="BK37" s="2976"/>
      <c r="BL37" s="2976"/>
      <c r="BM37" s="2976"/>
      <c r="BN37" s="2976"/>
      <c r="BO37" s="2976"/>
      <c r="BP37" s="2976"/>
      <c r="BQ37" s="2976"/>
      <c r="BR37" s="2976"/>
      <c r="BS37" s="2976"/>
      <c r="BT37" s="2976"/>
      <c r="BU37" s="2992"/>
    </row>
    <row r="38" spans="2:73" s="163" customFormat="1" ht="23.15" customHeight="1">
      <c r="B38" s="91"/>
      <c r="C38" s="2921" t="s">
        <v>20</v>
      </c>
      <c r="D38" s="2922"/>
      <c r="E38" s="2922"/>
      <c r="F38" s="2922"/>
      <c r="G38" s="2922"/>
      <c r="H38" s="2922"/>
      <c r="I38" s="2922"/>
      <c r="J38" s="2923"/>
      <c r="K38" s="2911"/>
      <c r="L38" s="2912"/>
      <c r="M38" s="2913"/>
      <c r="N38" s="2914"/>
      <c r="O38" s="2908"/>
      <c r="P38" s="2909"/>
      <c r="Q38" s="2909"/>
      <c r="R38" s="2909"/>
      <c r="S38" s="2909"/>
      <c r="T38" s="2909"/>
      <c r="U38" s="2909"/>
      <c r="V38" s="2909"/>
      <c r="W38" s="2909"/>
      <c r="X38" s="2909"/>
      <c r="Y38" s="2909"/>
      <c r="Z38" s="2909"/>
      <c r="AA38" s="2909"/>
      <c r="AB38" s="2909"/>
      <c r="AC38" s="2910"/>
      <c r="AD38" s="2982"/>
      <c r="AE38" s="2983"/>
      <c r="AF38" s="2911"/>
      <c r="AG38" s="2912"/>
      <c r="AH38" s="2913"/>
      <c r="AI38" s="2914"/>
      <c r="AJ38" s="2908"/>
      <c r="AK38" s="2909"/>
      <c r="AL38" s="2909"/>
      <c r="AM38" s="2909"/>
      <c r="AN38" s="2909"/>
      <c r="AO38" s="2909"/>
      <c r="AP38" s="2909"/>
      <c r="AQ38" s="2909"/>
      <c r="AR38" s="2909"/>
      <c r="AS38" s="2909"/>
      <c r="AT38" s="2909"/>
      <c r="AU38" s="2909"/>
      <c r="AV38" s="2909"/>
      <c r="AW38" s="2909"/>
      <c r="AX38" s="2910"/>
      <c r="AY38" s="2982"/>
      <c r="AZ38" s="2983"/>
      <c r="BA38" s="2911"/>
      <c r="BB38" s="2912"/>
      <c r="BC38" s="2913"/>
      <c r="BD38" s="2914"/>
      <c r="BE38" s="2908"/>
      <c r="BF38" s="2909"/>
      <c r="BG38" s="2909"/>
      <c r="BH38" s="2909"/>
      <c r="BI38" s="2909"/>
      <c r="BJ38" s="2909"/>
      <c r="BK38" s="2909"/>
      <c r="BL38" s="2909"/>
      <c r="BM38" s="2909"/>
      <c r="BN38" s="2909"/>
      <c r="BO38" s="2909"/>
      <c r="BP38" s="2909"/>
      <c r="BQ38" s="2909"/>
      <c r="BR38" s="2909"/>
      <c r="BS38" s="2910"/>
      <c r="BT38" s="2982"/>
      <c r="BU38" s="3104"/>
    </row>
    <row r="39" spans="2:73" s="163" customFormat="1" ht="23.15" customHeight="1" thickBot="1">
      <c r="B39" s="91"/>
      <c r="C39" s="2929"/>
      <c r="D39" s="2930"/>
      <c r="E39" s="2930"/>
      <c r="F39" s="2930"/>
      <c r="G39" s="2930"/>
      <c r="H39" s="2930"/>
      <c r="I39" s="2930"/>
      <c r="J39" s="2931"/>
      <c r="K39" s="2989"/>
      <c r="L39" s="2990"/>
      <c r="M39" s="2478" t="s">
        <v>9</v>
      </c>
      <c r="N39" s="2478"/>
      <c r="O39" s="2971" t="s">
        <v>275</v>
      </c>
      <c r="P39" s="2971"/>
      <c r="Q39" s="2971"/>
      <c r="R39" s="2971"/>
      <c r="S39" s="2971"/>
      <c r="T39" s="2971"/>
      <c r="U39" s="2971"/>
      <c r="V39" s="2971"/>
      <c r="W39" s="2971"/>
      <c r="X39" s="2971"/>
      <c r="Y39" s="2971"/>
      <c r="Z39" s="2971"/>
      <c r="AA39" s="2971"/>
      <c r="AB39" s="2971"/>
      <c r="AC39" s="2971"/>
      <c r="AD39" s="2971"/>
      <c r="AE39" s="3103"/>
      <c r="AF39" s="2989"/>
      <c r="AG39" s="2990"/>
      <c r="AH39" s="2478" t="s">
        <v>9</v>
      </c>
      <c r="AI39" s="2478"/>
      <c r="AJ39" s="2971" t="s">
        <v>275</v>
      </c>
      <c r="AK39" s="2971"/>
      <c r="AL39" s="2971"/>
      <c r="AM39" s="2971"/>
      <c r="AN39" s="2971"/>
      <c r="AO39" s="2971"/>
      <c r="AP39" s="2971"/>
      <c r="AQ39" s="2971"/>
      <c r="AR39" s="2971"/>
      <c r="AS39" s="2971"/>
      <c r="AT39" s="2971"/>
      <c r="AU39" s="2971"/>
      <c r="AV39" s="2971"/>
      <c r="AW39" s="2971"/>
      <c r="AX39" s="2971"/>
      <c r="AY39" s="2971"/>
      <c r="AZ39" s="3103"/>
      <c r="BA39" s="2989"/>
      <c r="BB39" s="2990"/>
      <c r="BC39" s="2478" t="s">
        <v>9</v>
      </c>
      <c r="BD39" s="2478"/>
      <c r="BE39" s="2971" t="s">
        <v>275</v>
      </c>
      <c r="BF39" s="2971"/>
      <c r="BG39" s="2971"/>
      <c r="BH39" s="2971"/>
      <c r="BI39" s="2971"/>
      <c r="BJ39" s="2971"/>
      <c r="BK39" s="2971"/>
      <c r="BL39" s="2971"/>
      <c r="BM39" s="2971"/>
      <c r="BN39" s="2971"/>
      <c r="BO39" s="2971"/>
      <c r="BP39" s="2971"/>
      <c r="BQ39" s="2971"/>
      <c r="BR39" s="2971"/>
      <c r="BS39" s="2971"/>
      <c r="BT39" s="2971"/>
      <c r="BU39" s="2972"/>
    </row>
    <row r="40" spans="2:73" s="163" customFormat="1" ht="11.25" customHeight="1">
      <c r="B40" s="91"/>
      <c r="C40" s="91"/>
      <c r="D40" s="91"/>
      <c r="E40" s="91"/>
      <c r="F40" s="91"/>
      <c r="G40" s="91"/>
      <c r="H40" s="91"/>
      <c r="I40" s="91"/>
      <c r="J40" s="91"/>
      <c r="K40" s="91"/>
      <c r="L40" s="91"/>
      <c r="M40" s="91"/>
      <c r="N40" s="91"/>
      <c r="O40" s="319"/>
      <c r="P40" s="319"/>
      <c r="Q40" s="319"/>
      <c r="R40" s="319"/>
      <c r="S40" s="319"/>
      <c r="T40" s="319"/>
      <c r="U40" s="319"/>
      <c r="V40" s="319"/>
      <c r="W40" s="319"/>
      <c r="X40" s="319"/>
      <c r="Y40" s="319"/>
      <c r="Z40" s="319"/>
      <c r="AA40" s="319"/>
      <c r="AB40" s="319"/>
      <c r="AC40" s="319"/>
      <c r="AD40" s="319"/>
      <c r="AE40" s="319"/>
      <c r="AF40" s="91"/>
      <c r="AG40" s="91"/>
      <c r="AH40" s="91"/>
      <c r="AI40" s="91"/>
      <c r="AJ40" s="91"/>
      <c r="AK40" s="319"/>
      <c r="AL40" s="319"/>
      <c r="AM40" s="319"/>
      <c r="AN40" s="319"/>
      <c r="AO40" s="319"/>
      <c r="AP40" s="319"/>
      <c r="AQ40" s="319"/>
      <c r="AR40" s="319"/>
      <c r="AS40" s="319"/>
      <c r="AT40" s="319"/>
      <c r="AU40" s="319"/>
      <c r="AV40" s="319"/>
      <c r="AW40" s="319"/>
      <c r="AX40" s="319"/>
      <c r="AY40" s="319"/>
      <c r="AZ40" s="319"/>
      <c r="BA40" s="91"/>
      <c r="BB40" s="91"/>
      <c r="BC40" s="91"/>
      <c r="BD40" s="91"/>
      <c r="BE40" s="91"/>
      <c r="BF40" s="319"/>
      <c r="BG40" s="319"/>
      <c r="BH40" s="319"/>
      <c r="BI40" s="319"/>
      <c r="BJ40" s="319"/>
      <c r="BK40" s="319"/>
      <c r="BL40" s="319"/>
      <c r="BM40" s="319"/>
      <c r="BN40" s="319"/>
      <c r="BO40" s="319"/>
      <c r="BP40" s="319"/>
      <c r="BQ40" s="319"/>
      <c r="BR40" s="319"/>
      <c r="BS40" s="319"/>
      <c r="BT40" s="319"/>
      <c r="BU40" s="319"/>
    </row>
    <row r="41" spans="2:73" s="163" customFormat="1" ht="11.15" customHeight="1" thickBo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6" customHeight="1">
      <c r="B42" s="91"/>
      <c r="C42" s="3083" t="s">
        <v>276</v>
      </c>
      <c r="D42" s="3084"/>
      <c r="E42" s="3084"/>
      <c r="F42" s="3084"/>
      <c r="G42" s="3084"/>
      <c r="H42" s="3084"/>
      <c r="I42" s="3084"/>
      <c r="J42" s="3085"/>
      <c r="K42" s="3115" t="s">
        <v>74</v>
      </c>
      <c r="L42" s="3116"/>
      <c r="M42" s="3116"/>
      <c r="N42" s="3116"/>
      <c r="O42" s="3116"/>
      <c r="P42" s="3116"/>
      <c r="Q42" s="3116"/>
      <c r="R42" s="3116"/>
      <c r="S42" s="3116"/>
      <c r="T42" s="3116"/>
      <c r="U42" s="3116"/>
      <c r="V42" s="3116"/>
      <c r="W42" s="3116"/>
      <c r="X42" s="3116"/>
      <c r="Y42" s="3116"/>
      <c r="Z42" s="3116"/>
      <c r="AA42" s="3116"/>
      <c r="AB42" s="3116"/>
      <c r="AC42" s="3116"/>
      <c r="AD42" s="3116"/>
      <c r="AE42" s="3116"/>
      <c r="AF42" s="3116"/>
      <c r="AG42" s="3116"/>
      <c r="AH42" s="3116"/>
      <c r="AI42" s="3116"/>
      <c r="AJ42" s="3116"/>
      <c r="AK42" s="3116"/>
      <c r="AL42" s="3116"/>
      <c r="AM42" s="3116"/>
      <c r="AN42" s="3116"/>
      <c r="AO42" s="3116"/>
      <c r="AP42" s="3116"/>
      <c r="AQ42" s="3116"/>
      <c r="AR42" s="3116"/>
      <c r="AS42" s="3116"/>
      <c r="AT42" s="3116"/>
      <c r="AU42" s="3116"/>
      <c r="AV42" s="3116"/>
      <c r="AW42" s="3116"/>
      <c r="AX42" s="3116"/>
      <c r="AY42" s="3116"/>
      <c r="AZ42" s="3116"/>
      <c r="BA42" s="3116"/>
      <c r="BB42" s="3116"/>
      <c r="BC42" s="3116"/>
      <c r="BD42" s="3116"/>
      <c r="BE42" s="3116"/>
      <c r="BF42" s="3116"/>
      <c r="BG42" s="3116"/>
      <c r="BH42" s="3116"/>
      <c r="BI42" s="3116"/>
      <c r="BJ42" s="3116"/>
      <c r="BK42" s="3116"/>
      <c r="BL42" s="3116"/>
      <c r="BM42" s="3116"/>
      <c r="BN42" s="3116"/>
      <c r="BO42" s="3116"/>
      <c r="BP42" s="3116"/>
      <c r="BQ42" s="3116"/>
      <c r="BR42" s="3116"/>
      <c r="BS42" s="3116"/>
      <c r="BT42" s="3116"/>
      <c r="BU42" s="3117"/>
    </row>
    <row r="43" spans="2:73" s="163" customFormat="1" ht="22" customHeight="1" thickBot="1">
      <c r="B43" s="91"/>
      <c r="C43" s="3086"/>
      <c r="D43" s="3087"/>
      <c r="E43" s="3087"/>
      <c r="F43" s="3087"/>
      <c r="G43" s="3087"/>
      <c r="H43" s="3087"/>
      <c r="I43" s="3087"/>
      <c r="J43" s="3088"/>
      <c r="K43" s="320"/>
      <c r="L43" s="2478" t="s">
        <v>9</v>
      </c>
      <c r="M43" s="2478"/>
      <c r="N43" s="2478"/>
      <c r="O43" s="1864" t="s">
        <v>324</v>
      </c>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c r="BG43" s="1864"/>
      <c r="BH43" s="1864"/>
      <c r="BI43" s="1864"/>
      <c r="BJ43" s="1864"/>
      <c r="BK43" s="1864"/>
      <c r="BL43" s="1864"/>
      <c r="BM43" s="1864"/>
      <c r="BN43" s="1864"/>
      <c r="BO43" s="1864"/>
      <c r="BP43" s="1864"/>
      <c r="BQ43" s="1864"/>
      <c r="BR43" s="1864"/>
      <c r="BS43" s="1864"/>
      <c r="BT43" s="1864"/>
      <c r="BU43" s="3102"/>
    </row>
    <row r="44" spans="2:73" s="163" customFormat="1" ht="13" customHeight="1">
      <c r="B44" s="91"/>
      <c r="C44" s="514"/>
      <c r="D44" s="514"/>
      <c r="E44" s="514"/>
      <c r="F44" s="514"/>
      <c r="G44" s="514"/>
      <c r="H44" s="514"/>
      <c r="I44" s="514"/>
      <c r="J44" s="514"/>
      <c r="K44" s="454"/>
      <c r="L44" s="242"/>
      <c r="M44" s="242"/>
      <c r="N44" s="242"/>
      <c r="O44" s="515"/>
      <c r="P44" s="515"/>
      <c r="Q44" s="515"/>
      <c r="R44" s="515"/>
      <c r="S44" s="515"/>
      <c r="T44" s="515"/>
      <c r="U44" s="515"/>
      <c r="V44" s="515"/>
      <c r="W44" s="515"/>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row>
    <row r="45" spans="2:73" s="163" customFormat="1" ht="8.15" customHeight="1">
      <c r="B45" s="9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73"/>
      <c r="BE45" s="73"/>
      <c r="BF45" s="73"/>
      <c r="BG45" s="73"/>
      <c r="BH45" s="73"/>
      <c r="BI45" s="73"/>
      <c r="BJ45" s="73"/>
      <c r="BK45" s="73"/>
      <c r="BL45" s="73"/>
      <c r="BM45" s="73"/>
      <c r="BN45" s="73"/>
      <c r="BO45" s="73"/>
      <c r="BP45" s="73"/>
      <c r="BQ45" s="73"/>
      <c r="BR45" s="73"/>
      <c r="BS45" s="73"/>
      <c r="BT45" s="73"/>
      <c r="BU45" s="73"/>
    </row>
    <row r="46" spans="2:73" s="163" customFormat="1" ht="9" customHeight="1">
      <c r="B46" s="9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row>
    <row r="47" spans="2:73" s="163" customFormat="1" ht="9" customHeight="1">
      <c r="B47" s="9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row>
    <row r="48" spans="2:73" s="163" customFormat="1" ht="9" customHeight="1">
      <c r="B48" s="9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row>
    <row r="49" spans="2:73" s="163" customFormat="1" ht="9" customHeight="1">
      <c r="B49" s="9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row>
    <row r="50" spans="2:73" s="163" customFormat="1" ht="9" customHeight="1">
      <c r="B50" s="9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row>
    <row r="51" spans="2:73" s="163" customFormat="1" ht="9" customHeight="1">
      <c r="B51" s="9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row>
    <row r="52" spans="2:73" s="163" customFormat="1" ht="9" customHeight="1">
      <c r="B52" s="9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row>
    <row r="53" spans="2:73" s="163" customFormat="1" ht="9" customHeight="1">
      <c r="B53" s="9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row>
    <row r="54" spans="2:73" s="163" customFormat="1" ht="9" customHeight="1">
      <c r="B54" s="9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row>
    <row r="55" spans="2:73" s="163" customFormat="1" ht="9" customHeight="1">
      <c r="B55" s="9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row>
    <row r="56" spans="2:73" s="163" customFormat="1" ht="9" customHeight="1">
      <c r="B56" s="9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row>
    <row r="57" spans="2:73" s="163" customFormat="1" ht="9" customHeight="1">
      <c r="B57" s="9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row>
    <row r="58" spans="2:73" s="163" customFormat="1" ht="9" customHeight="1">
      <c r="B58" s="9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row>
    <row r="59" spans="2:73" s="163" customFormat="1" ht="9" customHeight="1">
      <c r="B59" s="9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row>
    <row r="60" spans="2:73" s="163" customFormat="1" ht="9" customHeight="1">
      <c r="B60" s="9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row>
    <row r="61" spans="2:73" s="163" customFormat="1" ht="9" customHeight="1">
      <c r="B61" s="9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row>
    <row r="62" spans="2:73" s="163" customFormat="1" ht="9" customHeight="1">
      <c r="B62" s="9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row>
    <row r="63" spans="2:73" s="163" customFormat="1" ht="7.15" customHeight="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row>
    <row r="65" spans="3:72" s="163" customFormat="1" ht="9" customHeight="1">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row>
    <row r="66" spans="3:72" s="163" customFormat="1" ht="9" customHeight="1">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row>
    <row r="67" spans="3:72" s="163" customFormat="1" ht="9" customHeight="1">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row>
    <row r="68" spans="3:72" s="163" customFormat="1" ht="4.5" customHeight="1">
      <c r="C68" s="623"/>
      <c r="D68" s="623"/>
      <c r="E68" s="623"/>
      <c r="F68" s="623"/>
      <c r="G68" s="623"/>
      <c r="H68" s="623"/>
      <c r="I68" s="623"/>
      <c r="J68" s="623"/>
      <c r="K68" s="623"/>
      <c r="L68" s="623"/>
      <c r="M68" s="623"/>
      <c r="N68" s="623"/>
      <c r="AD68" s="280"/>
      <c r="AE68" s="280"/>
      <c r="AF68" s="280"/>
      <c r="AG68" s="280"/>
      <c r="AH68" s="280"/>
      <c r="AI68" s="280"/>
      <c r="AJ68" s="280"/>
      <c r="AK68" s="280"/>
      <c r="AL68" s="623"/>
      <c r="AM68" s="623"/>
      <c r="AN68" s="623"/>
    </row>
    <row r="69" spans="3:72" s="163" customFormat="1" ht="9" customHeight="1"/>
    <row r="70" spans="3:72" s="175" customFormat="1" ht="9" customHeight="1"/>
    <row r="71" spans="3:72" s="175" customFormat="1" ht="9" customHeight="1"/>
    <row r="72" spans="3:72" s="91" customFormat="1" ht="9" customHeight="1"/>
  </sheetData>
  <sheetProtection algorithmName="SHA-512" hashValue="2VR/1YEujF/BxQLW8pJK4igCQO6eRccEq8p6eyKjaSkliNAXXtZc7ww5B9xXwLdUju9XNGsweAkKcFEjUI1oow==" saltValue="7U60h/Ql/EW1+q3yEAaEyQ==" spinCount="100000" sheet="1" objects="1" scenarios="1" selectLockedCells="1"/>
  <mergeCells count="230">
    <mergeCell ref="A2:A6"/>
    <mergeCell ref="D2:M3"/>
    <mergeCell ref="N2:U3"/>
    <mergeCell ref="K10:AD13"/>
    <mergeCell ref="C5:BL6"/>
    <mergeCell ref="BM5:BV6"/>
    <mergeCell ref="V2:AV3"/>
    <mergeCell ref="AW2:BU3"/>
    <mergeCell ref="C18:AI19"/>
    <mergeCell ref="D10:H13"/>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5:L25"/>
    <mergeCell ref="M25:N25"/>
    <mergeCell ref="O25:AC25"/>
    <mergeCell ref="AD25:AE25"/>
    <mergeCell ref="AF25:AG25"/>
    <mergeCell ref="AH25:AI25"/>
    <mergeCell ref="AJ25:AX25"/>
    <mergeCell ref="AY25:AZ25"/>
    <mergeCell ref="BA25:BB25"/>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AF27:AG27"/>
    <mergeCell ref="AH27:AI27"/>
    <mergeCell ref="AJ27:AZ27"/>
    <mergeCell ref="BA27:BB27"/>
    <mergeCell ref="BC27:BD27"/>
    <mergeCell ref="BE27:BU27"/>
    <mergeCell ref="AH26:AI26"/>
    <mergeCell ref="AJ26:AX26"/>
    <mergeCell ref="AY26:AZ26"/>
    <mergeCell ref="BA26:BB26"/>
    <mergeCell ref="BC26:BD26"/>
    <mergeCell ref="BE26:BS26"/>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AD33:AE33"/>
    <mergeCell ref="AF33:AG33"/>
    <mergeCell ref="BC34:BD34"/>
    <mergeCell ref="BE34:BS34"/>
    <mergeCell ref="BT34:BU34"/>
    <mergeCell ref="AH32:AI32"/>
    <mergeCell ref="AJ32:AZ32"/>
    <mergeCell ref="BA32:BB32"/>
    <mergeCell ref="BC32:BD32"/>
    <mergeCell ref="BE32:BU32"/>
    <mergeCell ref="AJ38:AX38"/>
    <mergeCell ref="AY38:AZ38"/>
    <mergeCell ref="BA38:BB38"/>
    <mergeCell ref="BC38:BD38"/>
    <mergeCell ref="BE38:BS38"/>
    <mergeCell ref="BT33:BU33"/>
    <mergeCell ref="K34:L34"/>
    <mergeCell ref="M34:N34"/>
    <mergeCell ref="O34:AC34"/>
    <mergeCell ref="AD34:AE34"/>
    <mergeCell ref="AF34:AG34"/>
    <mergeCell ref="AH34:AI34"/>
    <mergeCell ref="AJ34:AX34"/>
    <mergeCell ref="AY34:AZ34"/>
    <mergeCell ref="BA34:BB34"/>
    <mergeCell ref="AH33:AI33"/>
    <mergeCell ref="AJ33:AX33"/>
    <mergeCell ref="AY33:AZ33"/>
    <mergeCell ref="BA33:BB33"/>
    <mergeCell ref="BC33:BD33"/>
    <mergeCell ref="BE33:BS33"/>
    <mergeCell ref="K33:L33"/>
    <mergeCell ref="M33:N33"/>
    <mergeCell ref="O33:AC33"/>
    <mergeCell ref="K37:L37"/>
    <mergeCell ref="M37:N37"/>
    <mergeCell ref="O37:AE37"/>
    <mergeCell ref="AF37:AG37"/>
    <mergeCell ref="AH37:AI37"/>
    <mergeCell ref="AJ37:AZ37"/>
    <mergeCell ref="BA37:BB37"/>
    <mergeCell ref="BC37:BD37"/>
    <mergeCell ref="BE37:BU37"/>
    <mergeCell ref="AH38:AI38"/>
    <mergeCell ref="BC35:BD35"/>
    <mergeCell ref="BE35:BS35"/>
    <mergeCell ref="BT35:BU35"/>
    <mergeCell ref="K36:L36"/>
    <mergeCell ref="M36:N36"/>
    <mergeCell ref="O36:AC36"/>
    <mergeCell ref="AD36:AE36"/>
    <mergeCell ref="AF36:AG36"/>
    <mergeCell ref="K35:L35"/>
    <mergeCell ref="M35:N35"/>
    <mergeCell ref="O35:AC35"/>
    <mergeCell ref="AD35:AE35"/>
    <mergeCell ref="AF35:AG35"/>
    <mergeCell ref="AH35:AI35"/>
    <mergeCell ref="AJ35:AX35"/>
    <mergeCell ref="AY35:AZ35"/>
    <mergeCell ref="BA35:BB35"/>
    <mergeCell ref="K38:L38"/>
    <mergeCell ref="M38:N38"/>
    <mergeCell ref="O38:AC38"/>
    <mergeCell ref="AD38:AE38"/>
    <mergeCell ref="AF38:AG38"/>
    <mergeCell ref="BT36:BU36"/>
    <mergeCell ref="C23:J27"/>
    <mergeCell ref="C38:J39"/>
    <mergeCell ref="C20:J21"/>
    <mergeCell ref="C42:J43"/>
    <mergeCell ref="K42:BU42"/>
    <mergeCell ref="L43:N43"/>
    <mergeCell ref="O43:BU43"/>
    <mergeCell ref="AH36:AI36"/>
    <mergeCell ref="AJ36:AX36"/>
    <mergeCell ref="AY36:AZ36"/>
    <mergeCell ref="BA36:BB36"/>
    <mergeCell ref="BC36:BD36"/>
    <mergeCell ref="BE36:BS36"/>
    <mergeCell ref="C33:J37"/>
    <mergeCell ref="BT38:BU38"/>
    <mergeCell ref="K39:L39"/>
    <mergeCell ref="M39:N39"/>
    <mergeCell ref="O39:AE39"/>
    <mergeCell ref="AF39:AG39"/>
    <mergeCell ref="AH39:AI39"/>
    <mergeCell ref="AJ39:AZ39"/>
    <mergeCell ref="BA39:BB39"/>
    <mergeCell ref="BC39:BD39"/>
    <mergeCell ref="BE39:BU39"/>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41997A8B-EEC5-436A-B3BC-D8BDD31B06EE}"/>
    <dataValidation type="list" allowBlank="1" showInputMessage="1" showErrorMessage="1" sqref="K38:L38 AF38:AG38 BA38:BB38 L36 AG36 K23:K36 L23:L28 AF23:AF36 AG23:AG28 BA23:BA36 BB23:BB28 L30:L33 AG30:AG33 BB30:BB33 BB36" xr:uid="{9C448A0A-A0CC-4C6F-833A-CE2997B480C0}">
      <formula1>"1,2,3,4,5,6,7,8,9"</formula1>
    </dataValidation>
    <dataValidation type="list" allowBlank="1" showInputMessage="1" showErrorMessage="1" sqref="BU30:BU31 AD38:AE38 AE30:AE31 AY38:AZ38 AZ30:AZ31 BT38:BU38 AZ33 AE36 AD28:AD31 AE28 AY28:AY31 AZ28 BT28:BT31 BU28 AD33:AD36 AE33 AZ36 AY33:AY36 BT33:BT36 BU33 BU36" xr:uid="{97D0B091-F204-4F89-AD2A-FA6F5B09DF91}">
      <formula1>"○,"</formula1>
    </dataValidation>
    <dataValidation type="list" allowBlank="1" showInputMessage="1" showErrorMessage="1" sqref="M27:N27 AH27:AI27 BC27:BD27 BC32:BD32 AH32:AI32 M32:N32 BC37:BD37 AH37:AI37 M37:N37 BC39:BD39 AH39:AI39 M39:N39 L43:L44" xr:uid="{66EF1FEE-7CB5-4EA5-AE2A-8832D6C50455}">
      <formula1>"■,□"</formula1>
    </dataValidation>
    <dataValidation imeMode="halfAlpha" allowBlank="1" showInputMessage="1" showErrorMessage="1" sqref="N2 V2" xr:uid="{3C6B90E1-4196-4D02-A49B-98BE8C1387AA}"/>
    <dataValidation imeMode="on" allowBlank="1" showInputMessage="1" showErrorMessage="1" sqref="O40:AE41 BF40:BU41 AK40:AZ41 AN18:BT19" xr:uid="{88A11FBC-2BC1-4BF3-8576-AF8CBB83DD8F}"/>
  </dataValidations>
  <printOptions horizontalCentered="1"/>
  <pageMargins left="0.78740157480314965" right="0.39370078740157483" top="0.39370078740157483" bottom="0.39370078740157483" header="0.31496062992125984" footer="0.31496062992125984"/>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1ACB-DF49-4CB1-91E8-9F35538E5786}">
  <sheetPr>
    <tabColor theme="0" tint="-0.249977111117893"/>
    <pageSetUpPr fitToPage="1"/>
  </sheetPr>
  <dimension ref="A1:BW86"/>
  <sheetViews>
    <sheetView showGridLines="0" view="pageBreakPreview" topLeftCell="A49" zoomScaleNormal="100" zoomScaleSheetLayoutView="100" workbookViewId="0">
      <selection activeCell="G49" sqref="G49:BU82"/>
    </sheetView>
  </sheetViews>
  <sheetFormatPr defaultColWidth="1.26953125" defaultRowHeight="9" customHeight="1"/>
  <cols>
    <col min="1" max="1" width="5.7265625" style="69" customWidth="1"/>
    <col min="2" max="75" width="1.26953125" style="69"/>
    <col min="76" max="143" width="2.7265625" style="69" customWidth="1"/>
    <col min="144" max="16384" width="1.26953125" style="69"/>
  </cols>
  <sheetData>
    <row r="1" spans="1:75" ht="34.9" customHeight="1"/>
    <row r="2" spans="1:75" ht="8.15" customHeight="1">
      <c r="A2" s="1550" t="s">
        <v>393</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LZd2R478tA3mgfwR/Fsz9gjgAq5POzfKP+TL83wMDsGPMELA+AehqSzxdDx4lE9SZAOCBzc4uW0Qnl7kbja8uw==" saltValue="7OcCL1lb3Gh71d3fEfeQGw=="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960E9BEC-D1E7-49DD-9D6A-D8A504158C82}">
      <formula1>"■,□"</formula1>
    </dataValidation>
    <dataValidation imeMode="halfAlpha" allowBlank="1" showInputMessage="1" showErrorMessage="1" sqref="O2" xr:uid="{10D5773D-5C8D-41EE-8794-D28B620BCC0F}"/>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F474-FD84-4A32-A6E6-D44895A0FF59}">
  <sheetPr>
    <tabColor theme="0" tint="-0.249977111117893"/>
    <pageSetUpPr fitToPage="1"/>
  </sheetPr>
  <dimension ref="A1:BW86"/>
  <sheetViews>
    <sheetView showGridLines="0" view="pageBreakPreview" topLeftCell="A49" zoomScaleNormal="100" zoomScaleSheetLayoutView="100" workbookViewId="0">
      <selection activeCell="G49" sqref="G49:BU82"/>
    </sheetView>
  </sheetViews>
  <sheetFormatPr defaultColWidth="1.26953125" defaultRowHeight="9" customHeight="1"/>
  <cols>
    <col min="1" max="1" width="5.7265625" style="69" customWidth="1"/>
    <col min="2" max="75" width="1.26953125" style="69"/>
    <col min="76" max="143" width="2.7265625" style="69" customWidth="1"/>
    <col min="144" max="16384" width="1.26953125" style="69"/>
  </cols>
  <sheetData>
    <row r="1" spans="1:75" ht="34.9" customHeight="1"/>
    <row r="2" spans="1:75" ht="8.15" customHeight="1">
      <c r="A2" s="1550" t="s">
        <v>393</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KsrMlZjJm4HVpR4Z065q+t5AwaPNWMRGsUofcz0Gfi/qQ/zRWJ1JJkA6sJ1Q60/FstX8ppQWalrVHpbL6BtZEw==" saltValue="jJ+EZzXFSVxqK8vBPotGoA=="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imeMode="halfAlpha" allowBlank="1" showInputMessage="1" showErrorMessage="1" sqref="O2" xr:uid="{E0E81C20-1892-4FCE-B8DF-562E51199136}"/>
    <dataValidation type="list" allowBlank="1" showInputMessage="1" showErrorMessage="1" sqref="AH10:AJ11 AR10:AT11 BB10:BD11 BL10:BN11" xr:uid="{51F9A381-42E0-4384-A384-FB61812DB83A}">
      <formula1>"■,□"</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99419-14A2-4C98-AA45-1099D8266CD0}">
  <sheetPr>
    <tabColor theme="0" tint="-0.249977111117893"/>
    <pageSetUpPr fitToPage="1"/>
  </sheetPr>
  <dimension ref="A1:BW86"/>
  <sheetViews>
    <sheetView showGridLines="0" view="pageBreakPreview" topLeftCell="A47" zoomScaleNormal="100" zoomScaleSheetLayoutView="100" workbookViewId="0">
      <selection activeCell="G49" sqref="G49:BU82"/>
    </sheetView>
  </sheetViews>
  <sheetFormatPr defaultColWidth="1.26953125" defaultRowHeight="9" customHeight="1"/>
  <cols>
    <col min="1" max="1" width="5.7265625" style="69" customWidth="1"/>
    <col min="2" max="75" width="1.26953125" style="69"/>
    <col min="76" max="143" width="2.7265625" style="69" customWidth="1"/>
    <col min="144" max="16384" width="1.26953125" style="69"/>
  </cols>
  <sheetData>
    <row r="1" spans="1:75" ht="34.9" customHeight="1"/>
    <row r="2" spans="1:75" ht="8.15" customHeight="1">
      <c r="A2" s="1550" t="s">
        <v>393</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y+neV3R9QJe0c7Ta+CTz/MPWQPcgkeqC3a3g+xee9s+XXBH/PuUy1KZ75AzwXCW6KZMmCZCG0tQJfVyUK7m1Jg==" saltValue="StHWwyVD389wz6waHc629Q=="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C2C2A7D4-435D-46DF-B06B-19E12C01E85B}">
      <formula1>"■,□"</formula1>
    </dataValidation>
    <dataValidation imeMode="halfAlpha" allowBlank="1" showInputMessage="1" showErrorMessage="1" sqref="O2" xr:uid="{41B5B8F6-A732-4CE5-AF5C-11D19083EDB7}"/>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C05-76A9-4F02-83CB-768AC1DC8242}">
  <sheetPr>
    <tabColor rgb="FF002060"/>
  </sheetPr>
  <dimension ref="A1:BU867"/>
  <sheetViews>
    <sheetView showGridLines="0" view="pageBreakPreview" zoomScaleNormal="100" zoomScaleSheetLayoutView="100" workbookViewId="0">
      <selection activeCell="T19" sqref="T19:U20"/>
    </sheetView>
  </sheetViews>
  <sheetFormatPr defaultColWidth="9" defaultRowHeight="13"/>
  <cols>
    <col min="1" max="1" width="6" style="681" customWidth="1"/>
    <col min="2" max="18" width="3.7265625" style="681" customWidth="1"/>
    <col min="19" max="25" width="3.08984375" style="681" customWidth="1"/>
    <col min="26" max="26" width="3.7265625" style="681" customWidth="1"/>
    <col min="27" max="55" width="3.7265625" style="681" hidden="1" customWidth="1"/>
    <col min="56" max="71" width="3.7265625" style="681" customWidth="1"/>
    <col min="72" max="256" width="9" style="681"/>
    <col min="257" max="257" width="6" style="681" customWidth="1"/>
    <col min="258" max="274" width="3.7265625" style="681" customWidth="1"/>
    <col min="275" max="281" width="3.08984375" style="681" customWidth="1"/>
    <col min="282" max="282" width="3.7265625" style="681" customWidth="1"/>
    <col min="283" max="311" width="0" style="681" hidden="1" customWidth="1"/>
    <col min="312" max="327" width="3.7265625" style="681" customWidth="1"/>
    <col min="328" max="512" width="9" style="681"/>
    <col min="513" max="513" width="6" style="681" customWidth="1"/>
    <col min="514" max="530" width="3.7265625" style="681" customWidth="1"/>
    <col min="531" max="537" width="3.08984375" style="681" customWidth="1"/>
    <col min="538" max="538" width="3.7265625" style="681" customWidth="1"/>
    <col min="539" max="567" width="0" style="681" hidden="1" customWidth="1"/>
    <col min="568" max="583" width="3.7265625" style="681" customWidth="1"/>
    <col min="584" max="768" width="9" style="681"/>
    <col min="769" max="769" width="6" style="681" customWidth="1"/>
    <col min="770" max="786" width="3.7265625" style="681" customWidth="1"/>
    <col min="787" max="793" width="3.08984375" style="681" customWidth="1"/>
    <col min="794" max="794" width="3.7265625" style="681" customWidth="1"/>
    <col min="795" max="823" width="0" style="681" hidden="1" customWidth="1"/>
    <col min="824" max="839" width="3.7265625" style="681" customWidth="1"/>
    <col min="840" max="1024" width="9" style="681"/>
    <col min="1025" max="1025" width="6" style="681" customWidth="1"/>
    <col min="1026" max="1042" width="3.7265625" style="681" customWidth="1"/>
    <col min="1043" max="1049" width="3.08984375" style="681" customWidth="1"/>
    <col min="1050" max="1050" width="3.7265625" style="681" customWidth="1"/>
    <col min="1051" max="1079" width="0" style="681" hidden="1" customWidth="1"/>
    <col min="1080" max="1095" width="3.7265625" style="681" customWidth="1"/>
    <col min="1096" max="1280" width="9" style="681"/>
    <col min="1281" max="1281" width="6" style="681" customWidth="1"/>
    <col min="1282" max="1298" width="3.7265625" style="681" customWidth="1"/>
    <col min="1299" max="1305" width="3.08984375" style="681" customWidth="1"/>
    <col min="1306" max="1306" width="3.7265625" style="681" customWidth="1"/>
    <col min="1307" max="1335" width="0" style="681" hidden="1" customWidth="1"/>
    <col min="1336" max="1351" width="3.7265625" style="681" customWidth="1"/>
    <col min="1352" max="1536" width="9" style="681"/>
    <col min="1537" max="1537" width="6" style="681" customWidth="1"/>
    <col min="1538" max="1554" width="3.7265625" style="681" customWidth="1"/>
    <col min="1555" max="1561" width="3.08984375" style="681" customWidth="1"/>
    <col min="1562" max="1562" width="3.7265625" style="681" customWidth="1"/>
    <col min="1563" max="1591" width="0" style="681" hidden="1" customWidth="1"/>
    <col min="1592" max="1607" width="3.7265625" style="681" customWidth="1"/>
    <col min="1608" max="1792" width="9" style="681"/>
    <col min="1793" max="1793" width="6" style="681" customWidth="1"/>
    <col min="1794" max="1810" width="3.7265625" style="681" customWidth="1"/>
    <col min="1811" max="1817" width="3.08984375" style="681" customWidth="1"/>
    <col min="1818" max="1818" width="3.7265625" style="681" customWidth="1"/>
    <col min="1819" max="1847" width="0" style="681" hidden="1" customWidth="1"/>
    <col min="1848" max="1863" width="3.7265625" style="681" customWidth="1"/>
    <col min="1864" max="2048" width="9" style="681"/>
    <col min="2049" max="2049" width="6" style="681" customWidth="1"/>
    <col min="2050" max="2066" width="3.7265625" style="681" customWidth="1"/>
    <col min="2067" max="2073" width="3.08984375" style="681" customWidth="1"/>
    <col min="2074" max="2074" width="3.7265625" style="681" customWidth="1"/>
    <col min="2075" max="2103" width="0" style="681" hidden="1" customWidth="1"/>
    <col min="2104" max="2119" width="3.7265625" style="681" customWidth="1"/>
    <col min="2120" max="2304" width="9" style="681"/>
    <col min="2305" max="2305" width="6" style="681" customWidth="1"/>
    <col min="2306" max="2322" width="3.7265625" style="681" customWidth="1"/>
    <col min="2323" max="2329" width="3.08984375" style="681" customWidth="1"/>
    <col min="2330" max="2330" width="3.7265625" style="681" customWidth="1"/>
    <col min="2331" max="2359" width="0" style="681" hidden="1" customWidth="1"/>
    <col min="2360" max="2375" width="3.7265625" style="681" customWidth="1"/>
    <col min="2376" max="2560" width="9" style="681"/>
    <col min="2561" max="2561" width="6" style="681" customWidth="1"/>
    <col min="2562" max="2578" width="3.7265625" style="681" customWidth="1"/>
    <col min="2579" max="2585" width="3.08984375" style="681" customWidth="1"/>
    <col min="2586" max="2586" width="3.7265625" style="681" customWidth="1"/>
    <col min="2587" max="2615" width="0" style="681" hidden="1" customWidth="1"/>
    <col min="2616" max="2631" width="3.7265625" style="681" customWidth="1"/>
    <col min="2632" max="2816" width="9" style="681"/>
    <col min="2817" max="2817" width="6" style="681" customWidth="1"/>
    <col min="2818" max="2834" width="3.7265625" style="681" customWidth="1"/>
    <col min="2835" max="2841" width="3.08984375" style="681" customWidth="1"/>
    <col min="2842" max="2842" width="3.7265625" style="681" customWidth="1"/>
    <col min="2843" max="2871" width="0" style="681" hidden="1" customWidth="1"/>
    <col min="2872" max="2887" width="3.7265625" style="681" customWidth="1"/>
    <col min="2888" max="3072" width="9" style="681"/>
    <col min="3073" max="3073" width="6" style="681" customWidth="1"/>
    <col min="3074" max="3090" width="3.7265625" style="681" customWidth="1"/>
    <col min="3091" max="3097" width="3.08984375" style="681" customWidth="1"/>
    <col min="3098" max="3098" width="3.7265625" style="681" customWidth="1"/>
    <col min="3099" max="3127" width="0" style="681" hidden="1" customWidth="1"/>
    <col min="3128" max="3143" width="3.7265625" style="681" customWidth="1"/>
    <col min="3144" max="3328" width="9" style="681"/>
    <col min="3329" max="3329" width="6" style="681" customWidth="1"/>
    <col min="3330" max="3346" width="3.7265625" style="681" customWidth="1"/>
    <col min="3347" max="3353" width="3.08984375" style="681" customWidth="1"/>
    <col min="3354" max="3354" width="3.7265625" style="681" customWidth="1"/>
    <col min="3355" max="3383" width="0" style="681" hidden="1" customWidth="1"/>
    <col min="3384" max="3399" width="3.7265625" style="681" customWidth="1"/>
    <col min="3400" max="3584" width="9" style="681"/>
    <col min="3585" max="3585" width="6" style="681" customWidth="1"/>
    <col min="3586" max="3602" width="3.7265625" style="681" customWidth="1"/>
    <col min="3603" max="3609" width="3.08984375" style="681" customWidth="1"/>
    <col min="3610" max="3610" width="3.7265625" style="681" customWidth="1"/>
    <col min="3611" max="3639" width="0" style="681" hidden="1" customWidth="1"/>
    <col min="3640" max="3655" width="3.7265625" style="681" customWidth="1"/>
    <col min="3656" max="3840" width="9" style="681"/>
    <col min="3841" max="3841" width="6" style="681" customWidth="1"/>
    <col min="3842" max="3858" width="3.7265625" style="681" customWidth="1"/>
    <col min="3859" max="3865" width="3.08984375" style="681" customWidth="1"/>
    <col min="3866" max="3866" width="3.7265625" style="681" customWidth="1"/>
    <col min="3867" max="3895" width="0" style="681" hidden="1" customWidth="1"/>
    <col min="3896" max="3911" width="3.7265625" style="681" customWidth="1"/>
    <col min="3912" max="4096" width="9" style="681"/>
    <col min="4097" max="4097" width="6" style="681" customWidth="1"/>
    <col min="4098" max="4114" width="3.7265625" style="681" customWidth="1"/>
    <col min="4115" max="4121" width="3.08984375" style="681" customWidth="1"/>
    <col min="4122" max="4122" width="3.7265625" style="681" customWidth="1"/>
    <col min="4123" max="4151" width="0" style="681" hidden="1" customWidth="1"/>
    <col min="4152" max="4167" width="3.7265625" style="681" customWidth="1"/>
    <col min="4168" max="4352" width="9" style="681"/>
    <col min="4353" max="4353" width="6" style="681" customWidth="1"/>
    <col min="4354" max="4370" width="3.7265625" style="681" customWidth="1"/>
    <col min="4371" max="4377" width="3.08984375" style="681" customWidth="1"/>
    <col min="4378" max="4378" width="3.7265625" style="681" customWidth="1"/>
    <col min="4379" max="4407" width="0" style="681" hidden="1" customWidth="1"/>
    <col min="4408" max="4423" width="3.7265625" style="681" customWidth="1"/>
    <col min="4424" max="4608" width="9" style="681"/>
    <col min="4609" max="4609" width="6" style="681" customWidth="1"/>
    <col min="4610" max="4626" width="3.7265625" style="681" customWidth="1"/>
    <col min="4627" max="4633" width="3.08984375" style="681" customWidth="1"/>
    <col min="4634" max="4634" width="3.7265625" style="681" customWidth="1"/>
    <col min="4635" max="4663" width="0" style="681" hidden="1" customWidth="1"/>
    <col min="4664" max="4679" width="3.7265625" style="681" customWidth="1"/>
    <col min="4680" max="4864" width="9" style="681"/>
    <col min="4865" max="4865" width="6" style="681" customWidth="1"/>
    <col min="4866" max="4882" width="3.7265625" style="681" customWidth="1"/>
    <col min="4883" max="4889" width="3.08984375" style="681" customWidth="1"/>
    <col min="4890" max="4890" width="3.7265625" style="681" customWidth="1"/>
    <col min="4891" max="4919" width="0" style="681" hidden="1" customWidth="1"/>
    <col min="4920" max="4935" width="3.7265625" style="681" customWidth="1"/>
    <col min="4936" max="5120" width="9" style="681"/>
    <col min="5121" max="5121" width="6" style="681" customWidth="1"/>
    <col min="5122" max="5138" width="3.7265625" style="681" customWidth="1"/>
    <col min="5139" max="5145" width="3.08984375" style="681" customWidth="1"/>
    <col min="5146" max="5146" width="3.7265625" style="681" customWidth="1"/>
    <col min="5147" max="5175" width="0" style="681" hidden="1" customWidth="1"/>
    <col min="5176" max="5191" width="3.7265625" style="681" customWidth="1"/>
    <col min="5192" max="5376" width="9" style="681"/>
    <col min="5377" max="5377" width="6" style="681" customWidth="1"/>
    <col min="5378" max="5394" width="3.7265625" style="681" customWidth="1"/>
    <col min="5395" max="5401" width="3.08984375" style="681" customWidth="1"/>
    <col min="5402" max="5402" width="3.7265625" style="681" customWidth="1"/>
    <col min="5403" max="5431" width="0" style="681" hidden="1" customWidth="1"/>
    <col min="5432" max="5447" width="3.7265625" style="681" customWidth="1"/>
    <col min="5448" max="5632" width="9" style="681"/>
    <col min="5633" max="5633" width="6" style="681" customWidth="1"/>
    <col min="5634" max="5650" width="3.7265625" style="681" customWidth="1"/>
    <col min="5651" max="5657" width="3.08984375" style="681" customWidth="1"/>
    <col min="5658" max="5658" width="3.7265625" style="681" customWidth="1"/>
    <col min="5659" max="5687" width="0" style="681" hidden="1" customWidth="1"/>
    <col min="5688" max="5703" width="3.7265625" style="681" customWidth="1"/>
    <col min="5704" max="5888" width="9" style="681"/>
    <col min="5889" max="5889" width="6" style="681" customWidth="1"/>
    <col min="5890" max="5906" width="3.7265625" style="681" customWidth="1"/>
    <col min="5907" max="5913" width="3.08984375" style="681" customWidth="1"/>
    <col min="5914" max="5914" width="3.7265625" style="681" customWidth="1"/>
    <col min="5915" max="5943" width="0" style="681" hidden="1" customWidth="1"/>
    <col min="5944" max="5959" width="3.7265625" style="681" customWidth="1"/>
    <col min="5960" max="6144" width="9" style="681"/>
    <col min="6145" max="6145" width="6" style="681" customWidth="1"/>
    <col min="6146" max="6162" width="3.7265625" style="681" customWidth="1"/>
    <col min="6163" max="6169" width="3.08984375" style="681" customWidth="1"/>
    <col min="6170" max="6170" width="3.7265625" style="681" customWidth="1"/>
    <col min="6171" max="6199" width="0" style="681" hidden="1" customWidth="1"/>
    <col min="6200" max="6215" width="3.7265625" style="681" customWidth="1"/>
    <col min="6216" max="6400" width="9" style="681"/>
    <col min="6401" max="6401" width="6" style="681" customWidth="1"/>
    <col min="6402" max="6418" width="3.7265625" style="681" customWidth="1"/>
    <col min="6419" max="6425" width="3.08984375" style="681" customWidth="1"/>
    <col min="6426" max="6426" width="3.7265625" style="681" customWidth="1"/>
    <col min="6427" max="6455" width="0" style="681" hidden="1" customWidth="1"/>
    <col min="6456" max="6471" width="3.7265625" style="681" customWidth="1"/>
    <col min="6472" max="6656" width="9" style="681"/>
    <col min="6657" max="6657" width="6" style="681" customWidth="1"/>
    <col min="6658" max="6674" width="3.7265625" style="681" customWidth="1"/>
    <col min="6675" max="6681" width="3.08984375" style="681" customWidth="1"/>
    <col min="6682" max="6682" width="3.7265625" style="681" customWidth="1"/>
    <col min="6683" max="6711" width="0" style="681" hidden="1" customWidth="1"/>
    <col min="6712" max="6727" width="3.7265625" style="681" customWidth="1"/>
    <col min="6728" max="6912" width="9" style="681"/>
    <col min="6913" max="6913" width="6" style="681" customWidth="1"/>
    <col min="6914" max="6930" width="3.7265625" style="681" customWidth="1"/>
    <col min="6931" max="6937" width="3.08984375" style="681" customWidth="1"/>
    <col min="6938" max="6938" width="3.7265625" style="681" customWidth="1"/>
    <col min="6939" max="6967" width="0" style="681" hidden="1" customWidth="1"/>
    <col min="6968" max="6983" width="3.7265625" style="681" customWidth="1"/>
    <col min="6984" max="7168" width="9" style="681"/>
    <col min="7169" max="7169" width="6" style="681" customWidth="1"/>
    <col min="7170" max="7186" width="3.7265625" style="681" customWidth="1"/>
    <col min="7187" max="7193" width="3.08984375" style="681" customWidth="1"/>
    <col min="7194" max="7194" width="3.7265625" style="681" customWidth="1"/>
    <col min="7195" max="7223" width="0" style="681" hidden="1" customWidth="1"/>
    <col min="7224" max="7239" width="3.7265625" style="681" customWidth="1"/>
    <col min="7240" max="7424" width="9" style="681"/>
    <col min="7425" max="7425" width="6" style="681" customWidth="1"/>
    <col min="7426" max="7442" width="3.7265625" style="681" customWidth="1"/>
    <col min="7443" max="7449" width="3.08984375" style="681" customWidth="1"/>
    <col min="7450" max="7450" width="3.7265625" style="681" customWidth="1"/>
    <col min="7451" max="7479" width="0" style="681" hidden="1" customWidth="1"/>
    <col min="7480" max="7495" width="3.7265625" style="681" customWidth="1"/>
    <col min="7496" max="7680" width="9" style="681"/>
    <col min="7681" max="7681" width="6" style="681" customWidth="1"/>
    <col min="7682" max="7698" width="3.7265625" style="681" customWidth="1"/>
    <col min="7699" max="7705" width="3.08984375" style="681" customWidth="1"/>
    <col min="7706" max="7706" width="3.7265625" style="681" customWidth="1"/>
    <col min="7707" max="7735" width="0" style="681" hidden="1" customWidth="1"/>
    <col min="7736" max="7751" width="3.7265625" style="681" customWidth="1"/>
    <col min="7752" max="7936" width="9" style="681"/>
    <col min="7937" max="7937" width="6" style="681" customWidth="1"/>
    <col min="7938" max="7954" width="3.7265625" style="681" customWidth="1"/>
    <col min="7955" max="7961" width="3.08984375" style="681" customWidth="1"/>
    <col min="7962" max="7962" width="3.7265625" style="681" customWidth="1"/>
    <col min="7963" max="7991" width="0" style="681" hidden="1" customWidth="1"/>
    <col min="7992" max="8007" width="3.7265625" style="681" customWidth="1"/>
    <col min="8008" max="8192" width="9" style="681"/>
    <col min="8193" max="8193" width="6" style="681" customWidth="1"/>
    <col min="8194" max="8210" width="3.7265625" style="681" customWidth="1"/>
    <col min="8211" max="8217" width="3.08984375" style="681" customWidth="1"/>
    <col min="8218" max="8218" width="3.7265625" style="681" customWidth="1"/>
    <col min="8219" max="8247" width="0" style="681" hidden="1" customWidth="1"/>
    <col min="8248" max="8263" width="3.7265625" style="681" customWidth="1"/>
    <col min="8264" max="8448" width="9" style="681"/>
    <col min="8449" max="8449" width="6" style="681" customWidth="1"/>
    <col min="8450" max="8466" width="3.7265625" style="681" customWidth="1"/>
    <col min="8467" max="8473" width="3.08984375" style="681" customWidth="1"/>
    <col min="8474" max="8474" width="3.7265625" style="681" customWidth="1"/>
    <col min="8475" max="8503" width="0" style="681" hidden="1" customWidth="1"/>
    <col min="8504" max="8519" width="3.7265625" style="681" customWidth="1"/>
    <col min="8520" max="8704" width="9" style="681"/>
    <col min="8705" max="8705" width="6" style="681" customWidth="1"/>
    <col min="8706" max="8722" width="3.7265625" style="681" customWidth="1"/>
    <col min="8723" max="8729" width="3.08984375" style="681" customWidth="1"/>
    <col min="8730" max="8730" width="3.7265625" style="681" customWidth="1"/>
    <col min="8731" max="8759" width="0" style="681" hidden="1" customWidth="1"/>
    <col min="8760" max="8775" width="3.7265625" style="681" customWidth="1"/>
    <col min="8776" max="8960" width="9" style="681"/>
    <col min="8961" max="8961" width="6" style="681" customWidth="1"/>
    <col min="8962" max="8978" width="3.7265625" style="681" customWidth="1"/>
    <col min="8979" max="8985" width="3.08984375" style="681" customWidth="1"/>
    <col min="8986" max="8986" width="3.7265625" style="681" customWidth="1"/>
    <col min="8987" max="9015" width="0" style="681" hidden="1" customWidth="1"/>
    <col min="9016" max="9031" width="3.7265625" style="681" customWidth="1"/>
    <col min="9032" max="9216" width="9" style="681"/>
    <col min="9217" max="9217" width="6" style="681" customWidth="1"/>
    <col min="9218" max="9234" width="3.7265625" style="681" customWidth="1"/>
    <col min="9235" max="9241" width="3.08984375" style="681" customWidth="1"/>
    <col min="9242" max="9242" width="3.7265625" style="681" customWidth="1"/>
    <col min="9243" max="9271" width="0" style="681" hidden="1" customWidth="1"/>
    <col min="9272" max="9287" width="3.7265625" style="681" customWidth="1"/>
    <col min="9288" max="9472" width="9" style="681"/>
    <col min="9473" max="9473" width="6" style="681" customWidth="1"/>
    <col min="9474" max="9490" width="3.7265625" style="681" customWidth="1"/>
    <col min="9491" max="9497" width="3.08984375" style="681" customWidth="1"/>
    <col min="9498" max="9498" width="3.7265625" style="681" customWidth="1"/>
    <col min="9499" max="9527" width="0" style="681" hidden="1" customWidth="1"/>
    <col min="9528" max="9543" width="3.7265625" style="681" customWidth="1"/>
    <col min="9544" max="9728" width="9" style="681"/>
    <col min="9729" max="9729" width="6" style="681" customWidth="1"/>
    <col min="9730" max="9746" width="3.7265625" style="681" customWidth="1"/>
    <col min="9747" max="9753" width="3.08984375" style="681" customWidth="1"/>
    <col min="9754" max="9754" width="3.7265625" style="681" customWidth="1"/>
    <col min="9755" max="9783" width="0" style="681" hidden="1" customWidth="1"/>
    <col min="9784" max="9799" width="3.7265625" style="681" customWidth="1"/>
    <col min="9800" max="9984" width="9" style="681"/>
    <col min="9985" max="9985" width="6" style="681" customWidth="1"/>
    <col min="9986" max="10002" width="3.7265625" style="681" customWidth="1"/>
    <col min="10003" max="10009" width="3.08984375" style="681" customWidth="1"/>
    <col min="10010" max="10010" width="3.7265625" style="681" customWidth="1"/>
    <col min="10011" max="10039" width="0" style="681" hidden="1" customWidth="1"/>
    <col min="10040" max="10055" width="3.7265625" style="681" customWidth="1"/>
    <col min="10056" max="10240" width="9" style="681"/>
    <col min="10241" max="10241" width="6" style="681" customWidth="1"/>
    <col min="10242" max="10258" width="3.7265625" style="681" customWidth="1"/>
    <col min="10259" max="10265" width="3.08984375" style="681" customWidth="1"/>
    <col min="10266" max="10266" width="3.7265625" style="681" customWidth="1"/>
    <col min="10267" max="10295" width="0" style="681" hidden="1" customWidth="1"/>
    <col min="10296" max="10311" width="3.7265625" style="681" customWidth="1"/>
    <col min="10312" max="10496" width="9" style="681"/>
    <col min="10497" max="10497" width="6" style="681" customWidth="1"/>
    <col min="10498" max="10514" width="3.7265625" style="681" customWidth="1"/>
    <col min="10515" max="10521" width="3.08984375" style="681" customWidth="1"/>
    <col min="10522" max="10522" width="3.7265625" style="681" customWidth="1"/>
    <col min="10523" max="10551" width="0" style="681" hidden="1" customWidth="1"/>
    <col min="10552" max="10567" width="3.7265625" style="681" customWidth="1"/>
    <col min="10568" max="10752" width="9" style="681"/>
    <col min="10753" max="10753" width="6" style="681" customWidth="1"/>
    <col min="10754" max="10770" width="3.7265625" style="681" customWidth="1"/>
    <col min="10771" max="10777" width="3.08984375" style="681" customWidth="1"/>
    <col min="10778" max="10778" width="3.7265625" style="681" customWidth="1"/>
    <col min="10779" max="10807" width="0" style="681" hidden="1" customWidth="1"/>
    <col min="10808" max="10823" width="3.7265625" style="681" customWidth="1"/>
    <col min="10824" max="11008" width="9" style="681"/>
    <col min="11009" max="11009" width="6" style="681" customWidth="1"/>
    <col min="11010" max="11026" width="3.7265625" style="681" customWidth="1"/>
    <col min="11027" max="11033" width="3.08984375" style="681" customWidth="1"/>
    <col min="11034" max="11034" width="3.7265625" style="681" customWidth="1"/>
    <col min="11035" max="11063" width="0" style="681" hidden="1" customWidth="1"/>
    <col min="11064" max="11079" width="3.7265625" style="681" customWidth="1"/>
    <col min="11080" max="11264" width="9" style="681"/>
    <col min="11265" max="11265" width="6" style="681" customWidth="1"/>
    <col min="11266" max="11282" width="3.7265625" style="681" customWidth="1"/>
    <col min="11283" max="11289" width="3.08984375" style="681" customWidth="1"/>
    <col min="11290" max="11290" width="3.7265625" style="681" customWidth="1"/>
    <col min="11291" max="11319" width="0" style="681" hidden="1" customWidth="1"/>
    <col min="11320" max="11335" width="3.7265625" style="681" customWidth="1"/>
    <col min="11336" max="11520" width="9" style="681"/>
    <col min="11521" max="11521" width="6" style="681" customWidth="1"/>
    <col min="11522" max="11538" width="3.7265625" style="681" customWidth="1"/>
    <col min="11539" max="11545" width="3.08984375" style="681" customWidth="1"/>
    <col min="11546" max="11546" width="3.7265625" style="681" customWidth="1"/>
    <col min="11547" max="11575" width="0" style="681" hidden="1" customWidth="1"/>
    <col min="11576" max="11591" width="3.7265625" style="681" customWidth="1"/>
    <col min="11592" max="11776" width="9" style="681"/>
    <col min="11777" max="11777" width="6" style="681" customWidth="1"/>
    <col min="11778" max="11794" width="3.7265625" style="681" customWidth="1"/>
    <col min="11795" max="11801" width="3.08984375" style="681" customWidth="1"/>
    <col min="11802" max="11802" width="3.7265625" style="681" customWidth="1"/>
    <col min="11803" max="11831" width="0" style="681" hidden="1" customWidth="1"/>
    <col min="11832" max="11847" width="3.7265625" style="681" customWidth="1"/>
    <col min="11848" max="12032" width="9" style="681"/>
    <col min="12033" max="12033" width="6" style="681" customWidth="1"/>
    <col min="12034" max="12050" width="3.7265625" style="681" customWidth="1"/>
    <col min="12051" max="12057" width="3.08984375" style="681" customWidth="1"/>
    <col min="12058" max="12058" width="3.7265625" style="681" customWidth="1"/>
    <col min="12059" max="12087" width="0" style="681" hidden="1" customWidth="1"/>
    <col min="12088" max="12103" width="3.7265625" style="681" customWidth="1"/>
    <col min="12104" max="12288" width="9" style="681"/>
    <col min="12289" max="12289" width="6" style="681" customWidth="1"/>
    <col min="12290" max="12306" width="3.7265625" style="681" customWidth="1"/>
    <col min="12307" max="12313" width="3.08984375" style="681" customWidth="1"/>
    <col min="12314" max="12314" width="3.7265625" style="681" customWidth="1"/>
    <col min="12315" max="12343" width="0" style="681" hidden="1" customWidth="1"/>
    <col min="12344" max="12359" width="3.7265625" style="681" customWidth="1"/>
    <col min="12360" max="12544" width="9" style="681"/>
    <col min="12545" max="12545" width="6" style="681" customWidth="1"/>
    <col min="12546" max="12562" width="3.7265625" style="681" customWidth="1"/>
    <col min="12563" max="12569" width="3.08984375" style="681" customWidth="1"/>
    <col min="12570" max="12570" width="3.7265625" style="681" customWidth="1"/>
    <col min="12571" max="12599" width="0" style="681" hidden="1" customWidth="1"/>
    <col min="12600" max="12615" width="3.7265625" style="681" customWidth="1"/>
    <col min="12616" max="12800" width="9" style="681"/>
    <col min="12801" max="12801" width="6" style="681" customWidth="1"/>
    <col min="12802" max="12818" width="3.7265625" style="681" customWidth="1"/>
    <col min="12819" max="12825" width="3.08984375" style="681" customWidth="1"/>
    <col min="12826" max="12826" width="3.7265625" style="681" customWidth="1"/>
    <col min="12827" max="12855" width="0" style="681" hidden="1" customWidth="1"/>
    <col min="12856" max="12871" width="3.7265625" style="681" customWidth="1"/>
    <col min="12872" max="13056" width="9" style="681"/>
    <col min="13057" max="13057" width="6" style="681" customWidth="1"/>
    <col min="13058" max="13074" width="3.7265625" style="681" customWidth="1"/>
    <col min="13075" max="13081" width="3.08984375" style="681" customWidth="1"/>
    <col min="13082" max="13082" width="3.7265625" style="681" customWidth="1"/>
    <col min="13083" max="13111" width="0" style="681" hidden="1" customWidth="1"/>
    <col min="13112" max="13127" width="3.7265625" style="681" customWidth="1"/>
    <col min="13128" max="13312" width="9" style="681"/>
    <col min="13313" max="13313" width="6" style="681" customWidth="1"/>
    <col min="13314" max="13330" width="3.7265625" style="681" customWidth="1"/>
    <col min="13331" max="13337" width="3.08984375" style="681" customWidth="1"/>
    <col min="13338" max="13338" width="3.7265625" style="681" customWidth="1"/>
    <col min="13339" max="13367" width="0" style="681" hidden="1" customWidth="1"/>
    <col min="13368" max="13383" width="3.7265625" style="681" customWidth="1"/>
    <col min="13384" max="13568" width="9" style="681"/>
    <col min="13569" max="13569" width="6" style="681" customWidth="1"/>
    <col min="13570" max="13586" width="3.7265625" style="681" customWidth="1"/>
    <col min="13587" max="13593" width="3.08984375" style="681" customWidth="1"/>
    <col min="13594" max="13594" width="3.7265625" style="681" customWidth="1"/>
    <col min="13595" max="13623" width="0" style="681" hidden="1" customWidth="1"/>
    <col min="13624" max="13639" width="3.7265625" style="681" customWidth="1"/>
    <col min="13640" max="13824" width="9" style="681"/>
    <col min="13825" max="13825" width="6" style="681" customWidth="1"/>
    <col min="13826" max="13842" width="3.7265625" style="681" customWidth="1"/>
    <col min="13843" max="13849" width="3.08984375" style="681" customWidth="1"/>
    <col min="13850" max="13850" width="3.7265625" style="681" customWidth="1"/>
    <col min="13851" max="13879" width="0" style="681" hidden="1" customWidth="1"/>
    <col min="13880" max="13895" width="3.7265625" style="681" customWidth="1"/>
    <col min="13896" max="14080" width="9" style="681"/>
    <col min="14081" max="14081" width="6" style="681" customWidth="1"/>
    <col min="14082" max="14098" width="3.7265625" style="681" customWidth="1"/>
    <col min="14099" max="14105" width="3.08984375" style="681" customWidth="1"/>
    <col min="14106" max="14106" width="3.7265625" style="681" customWidth="1"/>
    <col min="14107" max="14135" width="0" style="681" hidden="1" customWidth="1"/>
    <col min="14136" max="14151" width="3.7265625" style="681" customWidth="1"/>
    <col min="14152" max="14336" width="9" style="681"/>
    <col min="14337" max="14337" width="6" style="681" customWidth="1"/>
    <col min="14338" max="14354" width="3.7265625" style="681" customWidth="1"/>
    <col min="14355" max="14361" width="3.08984375" style="681" customWidth="1"/>
    <col min="14362" max="14362" width="3.7265625" style="681" customWidth="1"/>
    <col min="14363" max="14391" width="0" style="681" hidden="1" customWidth="1"/>
    <col min="14392" max="14407" width="3.7265625" style="681" customWidth="1"/>
    <col min="14408" max="14592" width="9" style="681"/>
    <col min="14593" max="14593" width="6" style="681" customWidth="1"/>
    <col min="14594" max="14610" width="3.7265625" style="681" customWidth="1"/>
    <col min="14611" max="14617" width="3.08984375" style="681" customWidth="1"/>
    <col min="14618" max="14618" width="3.7265625" style="681" customWidth="1"/>
    <col min="14619" max="14647" width="0" style="681" hidden="1" customWidth="1"/>
    <col min="14648" max="14663" width="3.7265625" style="681" customWidth="1"/>
    <col min="14664" max="14848" width="9" style="681"/>
    <col min="14849" max="14849" width="6" style="681" customWidth="1"/>
    <col min="14850" max="14866" width="3.7265625" style="681" customWidth="1"/>
    <col min="14867" max="14873" width="3.08984375" style="681" customWidth="1"/>
    <col min="14874" max="14874" width="3.7265625" style="681" customWidth="1"/>
    <col min="14875" max="14903" width="0" style="681" hidden="1" customWidth="1"/>
    <col min="14904" max="14919" width="3.7265625" style="681" customWidth="1"/>
    <col min="14920" max="15104" width="9" style="681"/>
    <col min="15105" max="15105" width="6" style="681" customWidth="1"/>
    <col min="15106" max="15122" width="3.7265625" style="681" customWidth="1"/>
    <col min="15123" max="15129" width="3.08984375" style="681" customWidth="1"/>
    <col min="15130" max="15130" width="3.7265625" style="681" customWidth="1"/>
    <col min="15131" max="15159" width="0" style="681" hidden="1" customWidth="1"/>
    <col min="15160" max="15175" width="3.7265625" style="681" customWidth="1"/>
    <col min="15176" max="15360" width="9" style="681"/>
    <col min="15361" max="15361" width="6" style="681" customWidth="1"/>
    <col min="15362" max="15378" width="3.7265625" style="681" customWidth="1"/>
    <col min="15379" max="15385" width="3.08984375" style="681" customWidth="1"/>
    <col min="15386" max="15386" width="3.7265625" style="681" customWidth="1"/>
    <col min="15387" max="15415" width="0" style="681" hidden="1" customWidth="1"/>
    <col min="15416" max="15431" width="3.7265625" style="681" customWidth="1"/>
    <col min="15432" max="15616" width="9" style="681"/>
    <col min="15617" max="15617" width="6" style="681" customWidth="1"/>
    <col min="15618" max="15634" width="3.7265625" style="681" customWidth="1"/>
    <col min="15635" max="15641" width="3.08984375" style="681" customWidth="1"/>
    <col min="15642" max="15642" width="3.7265625" style="681" customWidth="1"/>
    <col min="15643" max="15671" width="0" style="681" hidden="1" customWidth="1"/>
    <col min="15672" max="15687" width="3.7265625" style="681" customWidth="1"/>
    <col min="15688" max="15872" width="9" style="681"/>
    <col min="15873" max="15873" width="6" style="681" customWidth="1"/>
    <col min="15874" max="15890" width="3.7265625" style="681" customWidth="1"/>
    <col min="15891" max="15897" width="3.08984375" style="681" customWidth="1"/>
    <col min="15898" max="15898" width="3.7265625" style="681" customWidth="1"/>
    <col min="15899" max="15927" width="0" style="681" hidden="1" customWidth="1"/>
    <col min="15928" max="15943" width="3.7265625" style="681" customWidth="1"/>
    <col min="15944" max="16128" width="9" style="681"/>
    <col min="16129" max="16129" width="6" style="681" customWidth="1"/>
    <col min="16130" max="16146" width="3.7265625" style="681" customWidth="1"/>
    <col min="16147" max="16153" width="3.08984375" style="681" customWidth="1"/>
    <col min="16154" max="16154" width="3.7265625" style="681" customWidth="1"/>
    <col min="16155" max="16183" width="0" style="681" hidden="1" customWidth="1"/>
    <col min="16184" max="16199" width="3.7265625" style="681" customWidth="1"/>
    <col min="16200" max="16384" width="9" style="681"/>
  </cols>
  <sheetData>
    <row r="1" spans="1:51" s="980" customFormat="1"/>
    <row r="2" spans="1:51" ht="30" customHeight="1">
      <c r="J2" s="981" t="s">
        <v>891</v>
      </c>
    </row>
    <row r="3" spans="1:51" s="700" customFormat="1" ht="20.25" customHeight="1">
      <c r="A3" s="1550" t="s">
        <v>531</v>
      </c>
      <c r="B3" s="1165" t="s">
        <v>532</v>
      </c>
      <c r="C3" s="1165"/>
      <c r="D3" s="1165"/>
      <c r="E3" s="1165"/>
      <c r="F3" s="1165"/>
      <c r="G3" s="1165"/>
      <c r="H3" s="1165"/>
      <c r="I3" s="1165"/>
      <c r="J3" s="1165"/>
      <c r="K3" s="1165"/>
      <c r="L3" s="1165"/>
      <c r="M3" s="1165"/>
      <c r="N3" s="1165"/>
      <c r="O3" s="1165"/>
      <c r="P3" s="1165"/>
      <c r="Q3" s="1165"/>
      <c r="R3" s="1165"/>
      <c r="S3" s="1165"/>
      <c r="T3" s="1165"/>
      <c r="U3" s="1165"/>
      <c r="V3" s="1165"/>
      <c r="W3" s="1166" t="s">
        <v>533</v>
      </c>
      <c r="X3" s="1166"/>
      <c r="Y3" s="1166"/>
    </row>
    <row r="4" spans="1:51" s="262" customFormat="1" ht="18" customHeight="1">
      <c r="A4" s="1550"/>
      <c r="B4" s="701" t="s">
        <v>534</v>
      </c>
      <c r="C4" s="702"/>
      <c r="D4" s="702"/>
      <c r="E4" s="703"/>
      <c r="F4" s="702"/>
      <c r="G4" s="702"/>
      <c r="H4" s="702"/>
      <c r="I4" s="702"/>
      <c r="J4" s="702"/>
      <c r="K4" s="702"/>
      <c r="L4" s="702"/>
      <c r="M4" s="702"/>
      <c r="N4" s="702"/>
      <c r="O4" s="702"/>
      <c r="P4" s="702"/>
      <c r="Q4" s="702"/>
      <c r="R4" s="702"/>
      <c r="S4" s="702"/>
      <c r="T4" s="702"/>
      <c r="U4" s="702"/>
      <c r="V4" s="702"/>
      <c r="W4" s="702"/>
      <c r="X4" s="702"/>
      <c r="Y4" s="702"/>
    </row>
    <row r="5" spans="1:51" s="262" customFormat="1" ht="20.25" customHeight="1">
      <c r="A5" s="1550"/>
      <c r="B5" s="1167" t="s">
        <v>159</v>
      </c>
      <c r="C5" s="1168"/>
      <c r="D5" s="1169"/>
      <c r="E5" s="1170" t="str">
        <f>'様式７(高度省エネ型)'!CM8</f>
        <v>0325</v>
      </c>
      <c r="F5" s="1171"/>
      <c r="G5" s="1172"/>
      <c r="H5" s="1173" t="s">
        <v>535</v>
      </c>
      <c r="I5" s="1174"/>
      <c r="J5" s="1174"/>
      <c r="K5" s="1175"/>
      <c r="L5" s="1170" t="str">
        <f>'様式７(高度省エネ型)'!CM4</f>
        <v/>
      </c>
      <c r="M5" s="1171"/>
      <c r="N5" s="1171"/>
      <c r="O5" s="1172"/>
      <c r="P5" s="1176" t="s">
        <v>536</v>
      </c>
      <c r="Q5" s="1177"/>
      <c r="R5" s="1178"/>
      <c r="S5" s="1179">
        <f>'様式７(高度省エネ型)'!AF54</f>
        <v>0</v>
      </c>
      <c r="T5" s="1180"/>
      <c r="U5" s="1180"/>
      <c r="V5" s="1180"/>
      <c r="W5" s="1180"/>
      <c r="X5" s="1180"/>
      <c r="Y5" s="1181"/>
      <c r="Z5" s="704"/>
    </row>
    <row r="6" spans="1:51" s="262" customFormat="1" ht="14.25" customHeight="1">
      <c r="A6" s="705"/>
      <c r="B6" s="702"/>
      <c r="C6" s="702"/>
      <c r="D6" s="702"/>
      <c r="E6" s="702"/>
      <c r="F6" s="702"/>
      <c r="G6" s="702"/>
      <c r="H6" s="702"/>
      <c r="I6" s="702"/>
      <c r="J6" s="702"/>
      <c r="K6" s="702"/>
      <c r="L6" s="702"/>
      <c r="M6" s="706" t="s">
        <v>537</v>
      </c>
      <c r="N6" s="702"/>
      <c r="O6" s="702"/>
      <c r="P6" s="702"/>
      <c r="Q6" s="702"/>
      <c r="R6" s="702"/>
      <c r="S6" s="702"/>
      <c r="T6" s="702"/>
      <c r="U6" s="702"/>
      <c r="V6" s="702"/>
      <c r="W6" s="702"/>
      <c r="X6" s="702"/>
      <c r="Y6" s="702"/>
    </row>
    <row r="7" spans="1:51" s="262" customFormat="1" ht="5.25" customHeight="1">
      <c r="B7" s="707"/>
      <c r="C7" s="708"/>
      <c r="D7" s="708"/>
      <c r="E7" s="708"/>
      <c r="F7" s="708"/>
      <c r="G7" s="708"/>
      <c r="H7" s="708"/>
      <c r="I7" s="708"/>
      <c r="J7" s="708"/>
      <c r="K7" s="708"/>
      <c r="L7" s="708"/>
      <c r="M7" s="708"/>
      <c r="N7" s="708"/>
      <c r="O7" s="708"/>
      <c r="P7" s="708"/>
      <c r="Q7" s="708"/>
      <c r="R7" s="708"/>
      <c r="S7" s="708"/>
      <c r="T7" s="708"/>
      <c r="U7" s="708"/>
      <c r="V7" s="708"/>
      <c r="W7" s="708"/>
      <c r="X7" s="708"/>
      <c r="Y7" s="709"/>
    </row>
    <row r="8" spans="1:51" s="262" customFormat="1" ht="14.25" customHeight="1">
      <c r="B8" s="710"/>
      <c r="C8" s="711" t="s">
        <v>538</v>
      </c>
      <c r="D8" s="712" t="s">
        <v>539</v>
      </c>
      <c r="E8" s="712"/>
      <c r="F8" s="712"/>
      <c r="G8" s="712"/>
      <c r="H8" s="712"/>
      <c r="I8" s="712"/>
      <c r="J8" s="712"/>
      <c r="K8" s="712"/>
      <c r="L8" s="712"/>
      <c r="M8" s="712"/>
      <c r="N8" s="713" t="s">
        <v>540</v>
      </c>
      <c r="O8" s="1145" t="s">
        <v>541</v>
      </c>
      <c r="P8" s="1145"/>
      <c r="Q8" s="1145"/>
      <c r="R8" s="1145"/>
      <c r="S8" s="1145"/>
      <c r="T8" s="1145"/>
      <c r="U8" s="1145"/>
      <c r="V8" s="1145"/>
      <c r="W8" s="1145"/>
      <c r="X8" s="1145"/>
      <c r="Y8" s="1146"/>
    </row>
    <row r="9" spans="1:51" s="262" customFormat="1" ht="14.25" customHeight="1">
      <c r="B9" s="710"/>
      <c r="C9" s="711" t="s">
        <v>542</v>
      </c>
      <c r="D9" s="1145" t="s">
        <v>543</v>
      </c>
      <c r="E9" s="1145"/>
      <c r="F9" s="1145"/>
      <c r="G9" s="1145"/>
      <c r="H9" s="1145"/>
      <c r="I9" s="1145"/>
      <c r="J9" s="1145"/>
      <c r="K9" s="1145"/>
      <c r="L9" s="1145"/>
      <c r="M9" s="1145"/>
      <c r="N9" s="711" t="s">
        <v>544</v>
      </c>
      <c r="O9" s="1145" t="s">
        <v>545</v>
      </c>
      <c r="P9" s="1145"/>
      <c r="Q9" s="1145"/>
      <c r="R9" s="1145"/>
      <c r="S9" s="1145"/>
      <c r="T9" s="1145"/>
      <c r="U9" s="1145"/>
      <c r="V9" s="1145"/>
      <c r="W9" s="1145"/>
      <c r="X9" s="1145"/>
      <c r="Y9" s="1146"/>
    </row>
    <row r="10" spans="1:51" s="262" customFormat="1" ht="14.25" customHeight="1">
      <c r="B10" s="710"/>
      <c r="C10" s="711"/>
      <c r="D10" s="1145"/>
      <c r="E10" s="1145"/>
      <c r="F10" s="1145"/>
      <c r="G10" s="1145"/>
      <c r="H10" s="1145"/>
      <c r="I10" s="1145"/>
      <c r="J10" s="1145"/>
      <c r="K10" s="1145"/>
      <c r="L10" s="1145"/>
      <c r="M10" s="1145"/>
      <c r="N10" s="713" t="s">
        <v>546</v>
      </c>
      <c r="O10" s="1145" t="s">
        <v>547</v>
      </c>
      <c r="P10" s="1145"/>
      <c r="Q10" s="1145"/>
      <c r="R10" s="1145"/>
      <c r="S10" s="1145"/>
      <c r="T10" s="1145"/>
      <c r="U10" s="1145"/>
      <c r="V10" s="1145"/>
      <c r="W10" s="1145"/>
      <c r="X10" s="1145"/>
      <c r="Y10" s="1146"/>
    </row>
    <row r="11" spans="1:51" s="262" customFormat="1" ht="5.25" customHeight="1">
      <c r="B11" s="714"/>
      <c r="C11" s="715"/>
      <c r="D11" s="715"/>
      <c r="E11" s="715"/>
      <c r="F11" s="715"/>
      <c r="G11" s="715"/>
      <c r="H11" s="715"/>
      <c r="I11" s="715"/>
      <c r="J11" s="715"/>
      <c r="K11" s="715"/>
      <c r="L11" s="715"/>
      <c r="M11" s="716"/>
      <c r="N11" s="715"/>
      <c r="O11" s="715"/>
      <c r="P11" s="715"/>
      <c r="Q11" s="715"/>
      <c r="R11" s="715"/>
      <c r="S11" s="715"/>
      <c r="T11" s="715"/>
      <c r="U11" s="715"/>
      <c r="V11" s="715"/>
      <c r="W11" s="715"/>
      <c r="X11" s="715"/>
      <c r="Y11" s="717"/>
    </row>
    <row r="12" spans="1:51" s="262" customFormat="1" ht="8.25" customHeight="1" thickBot="1">
      <c r="B12" s="702"/>
      <c r="C12" s="718"/>
      <c r="D12" s="718"/>
      <c r="E12" s="718"/>
      <c r="F12" s="718"/>
      <c r="G12" s="718"/>
      <c r="H12" s="718"/>
      <c r="I12" s="718"/>
      <c r="J12" s="718"/>
      <c r="K12" s="718"/>
      <c r="L12" s="718"/>
      <c r="M12" s="718"/>
      <c r="N12" s="718"/>
      <c r="O12" s="718"/>
      <c r="P12" s="718"/>
      <c r="Q12" s="718"/>
      <c r="R12" s="718"/>
      <c r="S12" s="718"/>
      <c r="T12" s="718"/>
      <c r="U12" s="718"/>
      <c r="V12" s="718"/>
      <c r="W12" s="718"/>
      <c r="X12" s="718"/>
      <c r="Y12" s="718"/>
    </row>
    <row r="13" spans="1:51" s="262" customFormat="1" ht="16.149999999999999" customHeight="1">
      <c r="B13" s="1147" t="s">
        <v>548</v>
      </c>
      <c r="C13" s="1148"/>
      <c r="D13" s="1148"/>
      <c r="E13" s="1148"/>
      <c r="F13" s="1148"/>
      <c r="G13" s="1148"/>
      <c r="H13" s="1148"/>
      <c r="I13" s="1148"/>
      <c r="J13" s="1148"/>
      <c r="K13" s="1148"/>
      <c r="L13" s="1148"/>
      <c r="M13" s="1148"/>
      <c r="N13" s="1148"/>
      <c r="O13" s="1148"/>
      <c r="P13" s="1148"/>
      <c r="Q13" s="1148"/>
      <c r="R13" s="1148"/>
      <c r="S13" s="1149"/>
      <c r="T13" s="1153" t="s">
        <v>549</v>
      </c>
      <c r="U13" s="1154"/>
      <c r="V13" s="1157" t="s">
        <v>550</v>
      </c>
      <c r="W13" s="1158"/>
      <c r="X13" s="1161" t="s">
        <v>551</v>
      </c>
      <c r="Y13" s="1162"/>
    </row>
    <row r="14" spans="1:51" s="262" customFormat="1" ht="16.149999999999999" customHeight="1" thickBot="1">
      <c r="B14" s="1150"/>
      <c r="C14" s="1151"/>
      <c r="D14" s="1151"/>
      <c r="E14" s="1151"/>
      <c r="F14" s="1151"/>
      <c r="G14" s="1151"/>
      <c r="H14" s="1151"/>
      <c r="I14" s="1151"/>
      <c r="J14" s="1151"/>
      <c r="K14" s="1151"/>
      <c r="L14" s="1151"/>
      <c r="M14" s="1151"/>
      <c r="N14" s="1151"/>
      <c r="O14" s="1151"/>
      <c r="P14" s="1151"/>
      <c r="Q14" s="1151"/>
      <c r="R14" s="1151"/>
      <c r="S14" s="1152"/>
      <c r="T14" s="1155"/>
      <c r="U14" s="1156"/>
      <c r="V14" s="1159"/>
      <c r="W14" s="1160"/>
      <c r="X14" s="1163"/>
      <c r="Y14" s="1164"/>
    </row>
    <row r="15" spans="1:51" s="262" customFormat="1" ht="12" customHeight="1">
      <c r="B15" s="1541" t="s">
        <v>552</v>
      </c>
      <c r="C15" s="1542"/>
      <c r="D15" s="1542"/>
      <c r="E15" s="1542"/>
      <c r="F15" s="1542"/>
      <c r="G15" s="1542"/>
      <c r="H15" s="1542"/>
      <c r="I15" s="1542"/>
      <c r="J15" s="1542"/>
      <c r="K15" s="1542"/>
      <c r="L15" s="1542"/>
      <c r="M15" s="1542"/>
      <c r="N15" s="1542"/>
      <c r="O15" s="1542"/>
      <c r="P15" s="1542"/>
      <c r="Q15" s="1543"/>
      <c r="R15" s="1551" t="s">
        <v>538</v>
      </c>
      <c r="S15" s="1552"/>
      <c r="T15" s="1557"/>
      <c r="U15" s="1558"/>
      <c r="V15" s="1563"/>
      <c r="W15" s="1564"/>
      <c r="X15" s="1569"/>
      <c r="Y15" s="1570"/>
      <c r="AB15" s="719"/>
      <c r="AD15" s="720"/>
      <c r="AE15" s="720"/>
      <c r="AF15" s="720"/>
      <c r="AG15" s="720"/>
      <c r="AH15" s="720"/>
      <c r="AI15" s="720"/>
      <c r="AJ15" s="720"/>
      <c r="AK15" s="720"/>
      <c r="AL15" s="720"/>
      <c r="AM15" s="720"/>
      <c r="AN15" s="720"/>
      <c r="AO15" s="720"/>
      <c r="AP15" s="720"/>
      <c r="AQ15" s="720"/>
      <c r="AR15" s="720"/>
      <c r="AS15" s="720"/>
      <c r="AT15" s="720"/>
      <c r="AU15" s="720"/>
      <c r="AV15" s="720"/>
      <c r="AW15" s="720"/>
      <c r="AX15" s="720"/>
      <c r="AY15" s="719"/>
    </row>
    <row r="16" spans="1:51" s="262" customFormat="1" ht="12" customHeight="1">
      <c r="B16" s="1544"/>
      <c r="C16" s="1545"/>
      <c r="D16" s="1545"/>
      <c r="E16" s="1545"/>
      <c r="F16" s="1545"/>
      <c r="G16" s="1545"/>
      <c r="H16" s="1545"/>
      <c r="I16" s="1545"/>
      <c r="J16" s="1545"/>
      <c r="K16" s="1545"/>
      <c r="L16" s="1545"/>
      <c r="M16" s="1545"/>
      <c r="N16" s="1545"/>
      <c r="O16" s="1545"/>
      <c r="P16" s="1545"/>
      <c r="Q16" s="1546"/>
      <c r="R16" s="1553"/>
      <c r="S16" s="1554"/>
      <c r="T16" s="1559"/>
      <c r="U16" s="1560"/>
      <c r="V16" s="1565"/>
      <c r="W16" s="1566"/>
      <c r="X16" s="1571"/>
      <c r="Y16" s="1572"/>
      <c r="AB16" s="719"/>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19"/>
    </row>
    <row r="17" spans="2:73" s="262" customFormat="1" ht="16" customHeight="1" thickBot="1">
      <c r="B17" s="1547" t="s">
        <v>865</v>
      </c>
      <c r="C17" s="1548"/>
      <c r="D17" s="1548"/>
      <c r="E17" s="1548"/>
      <c r="F17" s="1548"/>
      <c r="G17" s="1548"/>
      <c r="H17" s="1548"/>
      <c r="I17" s="1548"/>
      <c r="J17" s="1548"/>
      <c r="K17" s="1548"/>
      <c r="L17" s="1548"/>
      <c r="M17" s="1548"/>
      <c r="N17" s="1548"/>
      <c r="O17" s="1548"/>
      <c r="P17" s="1548"/>
      <c r="Q17" s="1549"/>
      <c r="R17" s="1555"/>
      <c r="S17" s="1556"/>
      <c r="T17" s="1561"/>
      <c r="U17" s="1562"/>
      <c r="V17" s="1567"/>
      <c r="W17" s="1568"/>
      <c r="X17" s="1573"/>
      <c r="Y17" s="1574"/>
      <c r="AB17" s="719"/>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19"/>
    </row>
    <row r="18" spans="2:73" ht="8.25" customHeight="1" thickBot="1">
      <c r="B18" s="721"/>
      <c r="C18" s="685"/>
      <c r="D18" s="685"/>
      <c r="E18" s="685"/>
      <c r="F18" s="685"/>
      <c r="G18" s="685"/>
      <c r="H18" s="685"/>
      <c r="I18" s="685"/>
      <c r="J18" s="685"/>
      <c r="K18" s="685"/>
      <c r="L18" s="685"/>
      <c r="M18" s="685"/>
      <c r="N18" s="685"/>
      <c r="O18" s="685"/>
      <c r="P18" s="685"/>
      <c r="Q18" s="685"/>
      <c r="R18" s="722"/>
      <c r="S18" s="722"/>
      <c r="T18" s="722"/>
      <c r="U18" s="722"/>
      <c r="V18" s="722"/>
      <c r="W18" s="722"/>
      <c r="X18" s="722"/>
      <c r="Y18" s="722"/>
      <c r="BU18" s="723"/>
    </row>
    <row r="19" spans="2:73" ht="12" customHeight="1">
      <c r="B19" s="1027" t="s">
        <v>553</v>
      </c>
      <c r="C19" s="1028"/>
      <c r="D19" s="1028"/>
      <c r="E19" s="1028"/>
      <c r="F19" s="1028"/>
      <c r="G19" s="1028"/>
      <c r="H19" s="1028"/>
      <c r="I19" s="1028"/>
      <c r="J19" s="1028"/>
      <c r="K19" s="1028"/>
      <c r="L19" s="1028"/>
      <c r="M19" s="1028"/>
      <c r="N19" s="1028"/>
      <c r="O19" s="1028"/>
      <c r="P19" s="1028"/>
      <c r="Q19" s="1029"/>
      <c r="R19" s="1033" t="s">
        <v>538</v>
      </c>
      <c r="S19" s="1034"/>
      <c r="T19" s="1037"/>
      <c r="U19" s="1086"/>
      <c r="V19" s="1041"/>
      <c r="W19" s="1042"/>
      <c r="X19" s="1477"/>
      <c r="Y19" s="1478"/>
      <c r="BG19" s="681" t="s">
        <v>396</v>
      </c>
      <c r="BU19" s="723"/>
    </row>
    <row r="20" spans="2:73" ht="12" customHeight="1" thickBot="1">
      <c r="B20" s="1030"/>
      <c r="C20" s="1031"/>
      <c r="D20" s="1031"/>
      <c r="E20" s="1031"/>
      <c r="F20" s="1031"/>
      <c r="G20" s="1031"/>
      <c r="H20" s="1031"/>
      <c r="I20" s="1031"/>
      <c r="J20" s="1031"/>
      <c r="K20" s="1031"/>
      <c r="L20" s="1031"/>
      <c r="M20" s="1031"/>
      <c r="N20" s="1031"/>
      <c r="O20" s="1031"/>
      <c r="P20" s="1031"/>
      <c r="Q20" s="1032"/>
      <c r="R20" s="1035"/>
      <c r="S20" s="1036"/>
      <c r="T20" s="1087"/>
      <c r="U20" s="1088"/>
      <c r="V20" s="1089"/>
      <c r="W20" s="1090"/>
      <c r="X20" s="1479"/>
      <c r="Y20" s="1480"/>
      <c r="BU20" s="723"/>
    </row>
    <row r="21" spans="2:73" ht="16.149999999999999" customHeight="1">
      <c r="B21" s="724"/>
      <c r="C21" s="725" t="s">
        <v>554</v>
      </c>
      <c r="D21" s="726"/>
      <c r="E21" s="726"/>
      <c r="F21" s="1226" t="s">
        <v>555</v>
      </c>
      <c r="G21" s="1226"/>
      <c r="H21" s="1226"/>
      <c r="I21" s="1226"/>
      <c r="J21" s="1226"/>
      <c r="K21" s="1226"/>
      <c r="L21" s="1226"/>
      <c r="M21" s="1226"/>
      <c r="N21" s="1226"/>
      <c r="O21" s="1226"/>
      <c r="P21" s="1226"/>
      <c r="Q21" s="1226"/>
      <c r="R21" s="1049"/>
      <c r="S21" s="1227"/>
      <c r="T21" s="1465"/>
      <c r="U21" s="1466"/>
      <c r="V21" s="1467"/>
      <c r="W21" s="1468"/>
      <c r="X21" s="724"/>
      <c r="Y21" s="727"/>
      <c r="BF21" s="723"/>
      <c r="BG21" s="723"/>
      <c r="BH21" s="723"/>
      <c r="BI21" s="723"/>
      <c r="BJ21" s="723"/>
      <c r="BK21" s="723"/>
      <c r="BL21" s="723"/>
      <c r="BM21" s="723"/>
      <c r="BN21" s="723"/>
      <c r="BO21" s="723"/>
      <c r="BP21" s="723"/>
      <c r="BQ21" s="723"/>
      <c r="BR21" s="723"/>
      <c r="BS21" s="723"/>
      <c r="BT21" s="723"/>
    </row>
    <row r="22" spans="2:73" ht="13" customHeight="1">
      <c r="B22" s="724"/>
      <c r="C22" s="1535" t="s">
        <v>556</v>
      </c>
      <c r="D22" s="1536"/>
      <c r="E22" s="1536"/>
      <c r="F22" s="1262" t="s">
        <v>557</v>
      </c>
      <c r="G22" s="1262"/>
      <c r="H22" s="1262"/>
      <c r="I22" s="1262"/>
      <c r="J22" s="1262"/>
      <c r="K22" s="1262"/>
      <c r="L22" s="1262"/>
      <c r="M22" s="1262"/>
      <c r="N22" s="1262"/>
      <c r="O22" s="1262"/>
      <c r="P22" s="1262"/>
      <c r="Q22" s="1262"/>
      <c r="R22" s="1262"/>
      <c r="S22" s="1263"/>
      <c r="T22" s="1403"/>
      <c r="U22" s="1404"/>
      <c r="V22" s="1459"/>
      <c r="W22" s="1460"/>
      <c r="X22" s="724"/>
      <c r="Y22" s="727"/>
      <c r="BF22" s="723" t="s">
        <v>523</v>
      </c>
      <c r="BG22" s="723"/>
      <c r="BH22" s="723"/>
      <c r="BI22" s="723"/>
      <c r="BJ22" s="723"/>
      <c r="BK22" s="723"/>
      <c r="BL22" s="723"/>
      <c r="BM22" s="723"/>
      <c r="BN22" s="723"/>
      <c r="BO22" s="723"/>
      <c r="BP22" s="723"/>
      <c r="BQ22" s="723"/>
      <c r="BR22" s="723"/>
      <c r="BS22" s="723"/>
      <c r="BT22" s="723"/>
    </row>
    <row r="23" spans="2:73" ht="13" customHeight="1">
      <c r="B23" s="724"/>
      <c r="C23" s="1537"/>
      <c r="D23" s="1538"/>
      <c r="E23" s="1538"/>
      <c r="F23" s="1050"/>
      <c r="G23" s="1050"/>
      <c r="H23" s="1050"/>
      <c r="I23" s="1050"/>
      <c r="J23" s="1050"/>
      <c r="K23" s="1050"/>
      <c r="L23" s="1050"/>
      <c r="M23" s="1050"/>
      <c r="N23" s="1050"/>
      <c r="O23" s="1050"/>
      <c r="P23" s="1050"/>
      <c r="Q23" s="1050"/>
      <c r="R23" s="1050"/>
      <c r="S23" s="1051"/>
      <c r="T23" s="1039"/>
      <c r="U23" s="1412"/>
      <c r="V23" s="1043"/>
      <c r="W23" s="1044"/>
      <c r="X23" s="724"/>
      <c r="Y23" s="727"/>
      <c r="BF23" s="723" t="s">
        <v>558</v>
      </c>
      <c r="BG23" s="723"/>
      <c r="BH23" s="723"/>
      <c r="BI23" s="723"/>
      <c r="BJ23" s="723"/>
      <c r="BK23" s="723"/>
      <c r="BL23" s="723"/>
      <c r="BM23" s="723"/>
      <c r="BN23" s="723"/>
      <c r="BO23" s="723"/>
      <c r="BP23" s="723"/>
      <c r="BQ23" s="723"/>
      <c r="BR23" s="723"/>
      <c r="BS23" s="723"/>
      <c r="BT23" s="723"/>
    </row>
    <row r="24" spans="2:73" ht="13" customHeight="1">
      <c r="B24" s="248"/>
      <c r="C24" s="1539"/>
      <c r="D24" s="1540"/>
      <c r="E24" s="1540"/>
      <c r="F24" s="1236"/>
      <c r="G24" s="1236"/>
      <c r="H24" s="1236"/>
      <c r="I24" s="1236"/>
      <c r="J24" s="1236"/>
      <c r="K24" s="1236"/>
      <c r="L24" s="1236"/>
      <c r="M24" s="1236"/>
      <c r="N24" s="1236"/>
      <c r="O24" s="1236"/>
      <c r="P24" s="1236"/>
      <c r="Q24" s="1236"/>
      <c r="R24" s="1236"/>
      <c r="S24" s="1237"/>
      <c r="T24" s="1434"/>
      <c r="U24" s="1435"/>
      <c r="V24" s="1529"/>
      <c r="W24" s="1530"/>
      <c r="X24" s="724"/>
      <c r="Y24" s="727"/>
      <c r="BF24" s="723"/>
      <c r="BG24" s="723"/>
      <c r="BH24" s="723"/>
      <c r="BI24" s="723"/>
      <c r="BJ24" s="723"/>
      <c r="BK24" s="723"/>
      <c r="BL24" s="723"/>
      <c r="BM24" s="723"/>
      <c r="BN24" s="723"/>
      <c r="BO24" s="723"/>
      <c r="BP24" s="723"/>
      <c r="BQ24" s="723"/>
      <c r="BR24" s="723"/>
      <c r="BS24" s="723"/>
      <c r="BT24" s="723"/>
    </row>
    <row r="25" spans="2:73" ht="16.149999999999999" customHeight="1">
      <c r="B25" s="724"/>
      <c r="C25" s="728" t="s">
        <v>559</v>
      </c>
      <c r="D25" s="729"/>
      <c r="E25" s="729"/>
      <c r="F25" s="1016" t="s">
        <v>560</v>
      </c>
      <c r="G25" s="1016"/>
      <c r="H25" s="1016"/>
      <c r="I25" s="1016"/>
      <c r="J25" s="1016"/>
      <c r="K25" s="1016"/>
      <c r="L25" s="1016"/>
      <c r="M25" s="1016"/>
      <c r="N25" s="1016"/>
      <c r="O25" s="1016"/>
      <c r="P25" s="1016"/>
      <c r="Q25" s="1016"/>
      <c r="R25" s="1016"/>
      <c r="S25" s="1132"/>
      <c r="T25" s="1403"/>
      <c r="U25" s="1404"/>
      <c r="V25" s="1459"/>
      <c r="W25" s="1460"/>
      <c r="X25" s="724"/>
      <c r="Y25" s="727"/>
      <c r="BF25" s="723" t="s">
        <v>561</v>
      </c>
      <c r="BG25" s="723"/>
      <c r="BH25" s="723"/>
      <c r="BI25" s="723"/>
      <c r="BJ25" s="723"/>
      <c r="BK25" s="723"/>
      <c r="BL25" s="723"/>
      <c r="BM25" s="723"/>
      <c r="BN25" s="723"/>
      <c r="BO25" s="723"/>
      <c r="BP25" s="723"/>
      <c r="BQ25" s="723"/>
      <c r="BR25" s="723"/>
      <c r="BS25" s="723"/>
      <c r="BT25" s="723"/>
    </row>
    <row r="26" spans="2:73" ht="16.149999999999999" customHeight="1">
      <c r="B26" s="724"/>
      <c r="C26" s="730"/>
      <c r="D26" s="731"/>
      <c r="E26" s="731"/>
      <c r="F26" s="1451" t="s">
        <v>562</v>
      </c>
      <c r="G26" s="1451"/>
      <c r="H26" s="1451"/>
      <c r="I26" s="1451"/>
      <c r="J26" s="1451"/>
      <c r="K26" s="1451"/>
      <c r="L26" s="1451"/>
      <c r="M26" s="1451"/>
      <c r="N26" s="1451"/>
      <c r="O26" s="1451"/>
      <c r="P26" s="1451"/>
      <c r="Q26" s="1451"/>
      <c r="R26" s="1451"/>
      <c r="S26" s="1452"/>
      <c r="T26" s="1434"/>
      <c r="U26" s="1435"/>
      <c r="V26" s="1529"/>
      <c r="W26" s="1530"/>
      <c r="X26" s="724"/>
      <c r="Y26" s="727"/>
      <c r="BF26" s="723" t="s">
        <v>563</v>
      </c>
      <c r="BG26" s="723"/>
      <c r="BH26" s="723"/>
      <c r="BI26" s="723"/>
      <c r="BJ26" s="723"/>
      <c r="BK26" s="723"/>
      <c r="BL26" s="723"/>
      <c r="BM26" s="723"/>
      <c r="BN26" s="723"/>
      <c r="BO26" s="723"/>
      <c r="BP26" s="723"/>
      <c r="BQ26" s="723"/>
      <c r="BR26" s="723"/>
      <c r="BS26" s="723"/>
      <c r="BT26" s="723"/>
    </row>
    <row r="27" spans="2:73" ht="16.149999999999999" customHeight="1">
      <c r="B27" s="724"/>
      <c r="C27" s="1531" t="s">
        <v>564</v>
      </c>
      <c r="D27" s="1532"/>
      <c r="E27" s="1532"/>
      <c r="F27" s="1262" t="s">
        <v>565</v>
      </c>
      <c r="G27" s="1262"/>
      <c r="H27" s="1262"/>
      <c r="I27" s="1262"/>
      <c r="J27" s="1262"/>
      <c r="K27" s="1262"/>
      <c r="L27" s="1262"/>
      <c r="M27" s="1262"/>
      <c r="N27" s="1262"/>
      <c r="O27" s="1262"/>
      <c r="P27" s="1262"/>
      <c r="Q27" s="1262"/>
      <c r="R27" s="1262"/>
      <c r="S27" s="1263"/>
      <c r="T27" s="1039"/>
      <c r="U27" s="1412"/>
      <c r="V27" s="1459"/>
      <c r="W27" s="1460"/>
      <c r="X27" s="724"/>
      <c r="Y27" s="727"/>
      <c r="BF27" s="723"/>
      <c r="BG27" s="723" t="s">
        <v>566</v>
      </c>
      <c r="BH27" s="723"/>
      <c r="BI27" s="723"/>
      <c r="BJ27" s="723"/>
      <c r="BK27" s="723"/>
      <c r="BL27" s="723"/>
      <c r="BM27" s="723"/>
      <c r="BN27" s="723"/>
      <c r="BO27" s="723"/>
      <c r="BP27" s="723"/>
      <c r="BQ27" s="723"/>
      <c r="BR27" s="723"/>
      <c r="BS27" s="723"/>
      <c r="BT27" s="723"/>
    </row>
    <row r="28" spans="2:73" ht="16.149999999999999" customHeight="1">
      <c r="B28" s="724"/>
      <c r="C28" s="1533"/>
      <c r="D28" s="1534"/>
      <c r="E28" s="1534"/>
      <c r="F28" s="1236"/>
      <c r="G28" s="1236"/>
      <c r="H28" s="1236"/>
      <c r="I28" s="1236"/>
      <c r="J28" s="1236"/>
      <c r="K28" s="1236"/>
      <c r="L28" s="1236"/>
      <c r="M28" s="1236"/>
      <c r="N28" s="1236"/>
      <c r="O28" s="1236"/>
      <c r="P28" s="1236"/>
      <c r="Q28" s="1236"/>
      <c r="R28" s="1236"/>
      <c r="S28" s="1237"/>
      <c r="T28" s="1434"/>
      <c r="U28" s="1435"/>
      <c r="V28" s="1529"/>
      <c r="W28" s="1530"/>
      <c r="X28" s="724"/>
      <c r="Y28" s="727"/>
    </row>
    <row r="29" spans="2:73" ht="16.149999999999999" customHeight="1">
      <c r="B29" s="724"/>
      <c r="C29" s="1015" t="s">
        <v>567</v>
      </c>
      <c r="D29" s="1016"/>
      <c r="E29" s="1016"/>
      <c r="F29" s="1262" t="s">
        <v>568</v>
      </c>
      <c r="G29" s="1262"/>
      <c r="H29" s="1262"/>
      <c r="I29" s="1262"/>
      <c r="J29" s="1262"/>
      <c r="K29" s="1262"/>
      <c r="L29" s="1262"/>
      <c r="M29" s="1262"/>
      <c r="N29" s="1262"/>
      <c r="O29" s="1262"/>
      <c r="P29" s="1262"/>
      <c r="Q29" s="1262"/>
      <c r="R29" s="1262"/>
      <c r="S29" s="1263"/>
      <c r="T29" s="1039"/>
      <c r="U29" s="1412"/>
      <c r="V29" s="1459"/>
      <c r="W29" s="1460"/>
      <c r="X29" s="724"/>
      <c r="Y29" s="727"/>
    </row>
    <row r="30" spans="2:73" ht="16.149999999999999" customHeight="1">
      <c r="B30" s="724"/>
      <c r="C30" s="732"/>
      <c r="D30" s="733"/>
      <c r="E30" s="733"/>
      <c r="F30" s="1092" t="s">
        <v>873</v>
      </c>
      <c r="G30" s="1092"/>
      <c r="H30" s="1092"/>
      <c r="I30" s="1092"/>
      <c r="J30" s="1092"/>
      <c r="K30" s="1092"/>
      <c r="L30" s="1092"/>
      <c r="M30" s="1092"/>
      <c r="N30" s="1092"/>
      <c r="O30" s="1092"/>
      <c r="P30" s="1092"/>
      <c r="Q30" s="1092"/>
      <c r="R30" s="1092"/>
      <c r="S30" s="1093"/>
      <c r="T30" s="1434"/>
      <c r="U30" s="1435"/>
      <c r="V30" s="1529"/>
      <c r="W30" s="1530"/>
      <c r="X30" s="724"/>
      <c r="Y30" s="727"/>
    </row>
    <row r="31" spans="2:73" ht="16.149999999999999" customHeight="1">
      <c r="B31" s="724"/>
      <c r="C31" s="1081" t="s">
        <v>569</v>
      </c>
      <c r="D31" s="1056"/>
      <c r="E31" s="1056"/>
      <c r="F31" s="1229" t="s">
        <v>570</v>
      </c>
      <c r="G31" s="1229"/>
      <c r="H31" s="1229"/>
      <c r="I31" s="1229"/>
      <c r="J31" s="1229"/>
      <c r="K31" s="1229"/>
      <c r="L31" s="1229"/>
      <c r="M31" s="1229"/>
      <c r="N31" s="1229"/>
      <c r="O31" s="1229"/>
      <c r="P31" s="1229"/>
      <c r="Q31" s="1229"/>
      <c r="R31" s="1229"/>
      <c r="S31" s="1230"/>
      <c r="T31" s="1465"/>
      <c r="U31" s="1466"/>
      <c r="V31" s="1467"/>
      <c r="W31" s="1468"/>
      <c r="X31" s="724"/>
      <c r="Y31" s="727"/>
    </row>
    <row r="32" spans="2:73" ht="16.149999999999999" customHeight="1">
      <c r="B32" s="724"/>
      <c r="C32" s="1367" t="s">
        <v>571</v>
      </c>
      <c r="D32" s="1368"/>
      <c r="E32" s="1368"/>
      <c r="F32" s="1056" t="s">
        <v>572</v>
      </c>
      <c r="G32" s="1056"/>
      <c r="H32" s="1056"/>
      <c r="I32" s="1056"/>
      <c r="J32" s="1056"/>
      <c r="K32" s="1056"/>
      <c r="L32" s="1056"/>
      <c r="M32" s="1056"/>
      <c r="N32" s="1056"/>
      <c r="O32" s="1056"/>
      <c r="P32" s="1056"/>
      <c r="Q32" s="1056"/>
      <c r="R32" s="1056"/>
      <c r="S32" s="1057"/>
      <c r="T32" s="1465"/>
      <c r="U32" s="1466"/>
      <c r="V32" s="1467"/>
      <c r="W32" s="1468"/>
      <c r="X32" s="724"/>
      <c r="Y32" s="727"/>
    </row>
    <row r="33" spans="2:25" ht="16.149999999999999" customHeight="1">
      <c r="B33" s="724"/>
      <c r="C33" s="1141"/>
      <c r="D33" s="1142"/>
      <c r="E33" s="1142"/>
      <c r="F33" s="1262" t="s">
        <v>573</v>
      </c>
      <c r="G33" s="1262"/>
      <c r="H33" s="1262"/>
      <c r="I33" s="1262"/>
      <c r="J33" s="1262"/>
      <c r="K33" s="1262"/>
      <c r="L33" s="1262"/>
      <c r="M33" s="1262"/>
      <c r="N33" s="1262"/>
      <c r="O33" s="1262"/>
      <c r="P33" s="1262"/>
      <c r="Q33" s="1262"/>
      <c r="R33" s="1262"/>
      <c r="S33" s="1263"/>
      <c r="T33" s="1403"/>
      <c r="U33" s="1404"/>
      <c r="V33" s="1459"/>
      <c r="W33" s="1460"/>
      <c r="X33" s="724"/>
      <c r="Y33" s="727"/>
    </row>
    <row r="34" spans="2:25" ht="16.149999999999999" customHeight="1">
      <c r="B34" s="724"/>
      <c r="C34" s="1143"/>
      <c r="D34" s="1144"/>
      <c r="E34" s="1144"/>
      <c r="F34" s="1242" t="s">
        <v>874</v>
      </c>
      <c r="G34" s="1242"/>
      <c r="H34" s="1242"/>
      <c r="I34" s="1242"/>
      <c r="J34" s="1242"/>
      <c r="K34" s="1242"/>
      <c r="L34" s="1242"/>
      <c r="M34" s="1242"/>
      <c r="N34" s="1242"/>
      <c r="O34" s="1242"/>
      <c r="P34" s="1242"/>
      <c r="Q34" s="1242"/>
      <c r="R34" s="1242"/>
      <c r="S34" s="1243"/>
      <c r="T34" s="1434"/>
      <c r="U34" s="1435"/>
      <c r="V34" s="734"/>
      <c r="W34" s="735"/>
      <c r="X34" s="724"/>
      <c r="Y34" s="727"/>
    </row>
    <row r="35" spans="2:25" s="959" customFormat="1" ht="16.149999999999999" customHeight="1">
      <c r="B35" s="724"/>
      <c r="C35" s="725" t="s">
        <v>574</v>
      </c>
      <c r="D35" s="726"/>
      <c r="E35" s="726"/>
      <c r="F35" s="726"/>
      <c r="G35" s="726"/>
      <c r="H35" s="726"/>
      <c r="I35" s="726"/>
      <c r="J35" s="726"/>
      <c r="K35" s="726"/>
      <c r="L35" s="726"/>
      <c r="M35" s="726"/>
      <c r="N35" s="726"/>
      <c r="O35" s="726"/>
      <c r="P35" s="726"/>
      <c r="Q35" s="726"/>
      <c r="R35" s="726"/>
      <c r="S35" s="972"/>
      <c r="T35" s="1432"/>
      <c r="U35" s="1433"/>
      <c r="V35" s="1527"/>
      <c r="W35" s="1528"/>
      <c r="X35" s="724"/>
      <c r="Y35" s="727"/>
    </row>
    <row r="36" spans="2:25" ht="16.149999999999999" customHeight="1" thickBot="1">
      <c r="B36" s="736"/>
      <c r="C36" s="973" t="s">
        <v>883</v>
      </c>
      <c r="D36" s="974"/>
      <c r="E36" s="974"/>
      <c r="F36" s="974"/>
      <c r="G36" s="974"/>
      <c r="H36" s="974"/>
      <c r="I36" s="974"/>
      <c r="J36" s="974"/>
      <c r="K36" s="974"/>
      <c r="L36" s="974"/>
      <c r="M36" s="974"/>
      <c r="N36" s="782"/>
      <c r="O36" s="782"/>
      <c r="P36" s="782"/>
      <c r="Q36" s="782"/>
      <c r="R36" s="782"/>
      <c r="S36" s="783"/>
      <c r="T36" s="1087"/>
      <c r="U36" s="1088"/>
      <c r="V36" s="1089"/>
      <c r="W36" s="1090"/>
      <c r="X36" s="740"/>
      <c r="Y36" s="741"/>
    </row>
    <row r="37" spans="2:25" ht="16.149999999999999" customHeight="1">
      <c r="B37" s="742"/>
      <c r="C37" s="743"/>
      <c r="D37" s="743"/>
      <c r="E37" s="743"/>
      <c r="F37" s="743"/>
      <c r="G37" s="743"/>
      <c r="H37" s="743"/>
      <c r="I37" s="743"/>
      <c r="J37" s="743"/>
      <c r="K37" s="743"/>
      <c r="L37" s="743"/>
      <c r="M37" s="743"/>
      <c r="N37" s="743"/>
      <c r="O37" s="743"/>
      <c r="P37" s="743"/>
      <c r="Q37" s="743"/>
      <c r="R37" s="743"/>
      <c r="S37" s="743"/>
      <c r="T37" s="744"/>
      <c r="U37" s="744"/>
      <c r="V37" s="745"/>
      <c r="W37" s="745"/>
      <c r="X37" s="742"/>
      <c r="Y37" s="742"/>
    </row>
    <row r="38" spans="2:25" ht="16.149999999999999" customHeight="1">
      <c r="C38" s="66"/>
      <c r="D38" s="66"/>
      <c r="E38" s="66"/>
      <c r="F38" s="66"/>
      <c r="G38" s="66"/>
      <c r="H38" s="66"/>
      <c r="I38" s="66"/>
      <c r="J38" s="66"/>
      <c r="K38" s="66"/>
      <c r="L38" s="66"/>
      <c r="M38" s="66"/>
      <c r="N38" s="66"/>
      <c r="O38" s="66"/>
      <c r="P38" s="66"/>
      <c r="Q38" s="66"/>
      <c r="R38" s="66"/>
      <c r="S38" s="66"/>
      <c r="T38" s="746"/>
      <c r="U38" s="746"/>
      <c r="V38" s="684"/>
      <c r="W38" s="684"/>
    </row>
    <row r="39" spans="2:25" ht="10.15" customHeight="1">
      <c r="C39" s="66"/>
      <c r="D39" s="66"/>
      <c r="E39" s="66"/>
      <c r="F39" s="66"/>
      <c r="G39" s="66"/>
      <c r="H39" s="66"/>
      <c r="I39" s="66"/>
      <c r="J39" s="66"/>
      <c r="K39" s="66"/>
      <c r="L39" s="66"/>
      <c r="M39" s="66"/>
      <c r="N39" s="66"/>
      <c r="O39" s="66"/>
      <c r="P39" s="66"/>
      <c r="Q39" s="66"/>
      <c r="R39" s="66"/>
      <c r="S39" s="66"/>
      <c r="T39" s="746"/>
      <c r="U39" s="746"/>
      <c r="V39" s="684"/>
      <c r="W39" s="684"/>
    </row>
    <row r="40" spans="2:25" ht="16.149999999999999" customHeight="1" thickBot="1">
      <c r="B40" s="747" t="s">
        <v>575</v>
      </c>
      <c r="C40" s="733"/>
      <c r="D40" s="733"/>
      <c r="E40" s="733"/>
      <c r="F40" s="733"/>
      <c r="G40" s="733"/>
      <c r="H40" s="733"/>
      <c r="I40" s="733"/>
      <c r="J40" s="733"/>
      <c r="K40" s="733"/>
      <c r="L40" s="733"/>
      <c r="M40" s="733"/>
      <c r="N40" s="733"/>
      <c r="O40" s="733"/>
      <c r="P40" s="733"/>
      <c r="Q40" s="733"/>
      <c r="R40" s="748"/>
      <c r="S40" s="748"/>
      <c r="T40" s="749"/>
      <c r="U40" s="749"/>
      <c r="V40" s="750"/>
      <c r="W40" s="750"/>
      <c r="X40" s="682"/>
      <c r="Y40" s="751"/>
    </row>
    <row r="41" spans="2:25" ht="14.25" customHeight="1">
      <c r="B41" s="752"/>
      <c r="C41" s="753"/>
      <c r="D41" s="753"/>
      <c r="E41" s="753"/>
      <c r="F41" s="753"/>
      <c r="G41" s="753" t="s">
        <v>576</v>
      </c>
      <c r="H41" s="753"/>
      <c r="I41" s="753"/>
      <c r="J41" s="753"/>
      <c r="K41" s="753"/>
      <c r="L41" s="753"/>
      <c r="M41" s="753"/>
      <c r="N41" s="753"/>
      <c r="O41" s="753"/>
      <c r="P41" s="753"/>
      <c r="Q41" s="754"/>
      <c r="R41" s="1033" t="s">
        <v>540</v>
      </c>
      <c r="S41" s="1519"/>
      <c r="T41" s="1037"/>
      <c r="U41" s="1086"/>
      <c r="V41" s="1041"/>
      <c r="W41" s="1042"/>
      <c r="X41" s="1523"/>
      <c r="Y41" s="1478"/>
    </row>
    <row r="42" spans="2:25" ht="14.25" customHeight="1">
      <c r="B42" s="1030" t="s">
        <v>577</v>
      </c>
      <c r="C42" s="1031"/>
      <c r="D42" s="1031"/>
      <c r="E42" s="1031"/>
      <c r="F42" s="1031"/>
      <c r="G42" s="1031"/>
      <c r="H42" s="1031"/>
      <c r="I42" s="1031"/>
      <c r="J42" s="1031"/>
      <c r="K42" s="1031"/>
      <c r="L42" s="1031"/>
      <c r="M42" s="1031"/>
      <c r="N42" s="1031"/>
      <c r="O42" s="1031"/>
      <c r="P42" s="1031"/>
      <c r="Q42" s="1032"/>
      <c r="R42" s="1520"/>
      <c r="S42" s="1521"/>
      <c r="T42" s="1039"/>
      <c r="U42" s="1412"/>
      <c r="V42" s="1043"/>
      <c r="W42" s="1044"/>
      <c r="X42" s="1524"/>
      <c r="Y42" s="1525"/>
    </row>
    <row r="43" spans="2:25" ht="14.25" customHeight="1" thickBot="1">
      <c r="B43" s="1136" t="s">
        <v>578</v>
      </c>
      <c r="C43" s="1137"/>
      <c r="D43" s="1137"/>
      <c r="E43" s="1137"/>
      <c r="F43" s="1137"/>
      <c r="G43" s="1137"/>
      <c r="H43" s="1137"/>
      <c r="I43" s="1137"/>
      <c r="J43" s="1137"/>
      <c r="K43" s="1137"/>
      <c r="L43" s="1137"/>
      <c r="M43" s="1137"/>
      <c r="N43" s="1137"/>
      <c r="O43" s="1137"/>
      <c r="P43" s="1137"/>
      <c r="Q43" s="1138"/>
      <c r="R43" s="1035"/>
      <c r="S43" s="1522"/>
      <c r="T43" s="1087"/>
      <c r="U43" s="1088"/>
      <c r="V43" s="1089"/>
      <c r="W43" s="1090"/>
      <c r="X43" s="1526"/>
      <c r="Y43" s="1480"/>
    </row>
    <row r="44" spans="2:25" ht="16.149999999999999" customHeight="1">
      <c r="B44" s="724"/>
      <c r="C44" s="725" t="s">
        <v>579</v>
      </c>
      <c r="D44" s="726"/>
      <c r="E44" s="726"/>
      <c r="F44" s="726"/>
      <c r="G44" s="726"/>
      <c r="H44" s="726"/>
      <c r="I44" s="726"/>
      <c r="J44" s="726"/>
      <c r="K44" s="726"/>
      <c r="L44" s="726"/>
      <c r="M44" s="726"/>
      <c r="N44" s="726"/>
      <c r="O44" s="726"/>
      <c r="P44" s="726"/>
      <c r="Q44" s="726"/>
      <c r="R44" s="733"/>
      <c r="S44" s="733"/>
      <c r="T44" s="1515"/>
      <c r="U44" s="1516"/>
      <c r="V44" s="1510"/>
      <c r="W44" s="1511"/>
      <c r="X44" s="685"/>
      <c r="Y44" s="727"/>
    </row>
    <row r="45" spans="2:25" ht="16.149999999999999" customHeight="1" thickBot="1">
      <c r="B45" s="724"/>
      <c r="C45" s="755" t="s">
        <v>580</v>
      </c>
      <c r="D45" s="756"/>
      <c r="E45" s="756"/>
      <c r="F45" s="756"/>
      <c r="G45" s="756"/>
      <c r="H45" s="756"/>
      <c r="I45" s="756"/>
      <c r="J45" s="756"/>
      <c r="K45" s="756"/>
      <c r="L45" s="756"/>
      <c r="M45" s="756"/>
      <c r="N45" s="756"/>
      <c r="O45" s="756"/>
      <c r="P45" s="756"/>
      <c r="Q45" s="756"/>
      <c r="R45" s="756"/>
      <c r="S45" s="756"/>
      <c r="T45" s="1517"/>
      <c r="U45" s="1518"/>
      <c r="V45" s="1508"/>
      <c r="W45" s="1509"/>
      <c r="X45" s="685"/>
      <c r="Y45" s="727"/>
    </row>
    <row r="46" spans="2:25" ht="12" customHeight="1">
      <c r="B46" s="1133" t="s">
        <v>581</v>
      </c>
      <c r="C46" s="1134"/>
      <c r="D46" s="1134"/>
      <c r="E46" s="1134"/>
      <c r="F46" s="1134"/>
      <c r="G46" s="1134"/>
      <c r="H46" s="1134"/>
      <c r="I46" s="1134"/>
      <c r="J46" s="1134"/>
      <c r="K46" s="1134"/>
      <c r="L46" s="1134"/>
      <c r="M46" s="1134"/>
      <c r="N46" s="1134"/>
      <c r="O46" s="1134"/>
      <c r="P46" s="1134"/>
      <c r="Q46" s="1135"/>
      <c r="R46" s="1033" t="s">
        <v>540</v>
      </c>
      <c r="S46" s="1034"/>
      <c r="T46" s="1037"/>
      <c r="U46" s="1086"/>
      <c r="V46" s="1041"/>
      <c r="W46" s="1042"/>
      <c r="X46" s="1477"/>
      <c r="Y46" s="1478"/>
    </row>
    <row r="47" spans="2:25" ht="12" customHeight="1" thickBot="1">
      <c r="B47" s="1136"/>
      <c r="C47" s="1137"/>
      <c r="D47" s="1137"/>
      <c r="E47" s="1137"/>
      <c r="F47" s="1137"/>
      <c r="G47" s="1137"/>
      <c r="H47" s="1137"/>
      <c r="I47" s="1137"/>
      <c r="J47" s="1137"/>
      <c r="K47" s="1137"/>
      <c r="L47" s="1137"/>
      <c r="M47" s="1137"/>
      <c r="N47" s="1137"/>
      <c r="O47" s="1137"/>
      <c r="P47" s="1137"/>
      <c r="Q47" s="1138"/>
      <c r="R47" s="1035"/>
      <c r="S47" s="1036"/>
      <c r="T47" s="1087"/>
      <c r="U47" s="1088"/>
      <c r="V47" s="1089"/>
      <c r="W47" s="1090"/>
      <c r="X47" s="1479"/>
      <c r="Y47" s="1480"/>
    </row>
    <row r="48" spans="2:25" ht="16.149999999999999" customHeight="1">
      <c r="B48" s="724"/>
      <c r="C48" s="725" t="s">
        <v>582</v>
      </c>
      <c r="D48" s="726"/>
      <c r="E48" s="726"/>
      <c r="F48" s="726"/>
      <c r="G48" s="726"/>
      <c r="H48" s="726"/>
      <c r="I48" s="726"/>
      <c r="J48" s="726"/>
      <c r="K48" s="726"/>
      <c r="L48" s="726"/>
      <c r="M48" s="726"/>
      <c r="N48" s="726"/>
      <c r="O48" s="726"/>
      <c r="P48" s="726"/>
      <c r="Q48" s="726"/>
      <c r="R48" s="733"/>
      <c r="S48" s="733"/>
      <c r="T48" s="1037"/>
      <c r="U48" s="1086"/>
      <c r="V48" s="1041"/>
      <c r="W48" s="1042"/>
      <c r="X48" s="685"/>
      <c r="Y48" s="727"/>
    </row>
    <row r="49" spans="2:65" ht="16.149999999999999" customHeight="1">
      <c r="B49" s="724"/>
      <c r="C49" s="757" t="s">
        <v>579</v>
      </c>
      <c r="D49" s="758"/>
      <c r="E49" s="758"/>
      <c r="F49" s="758"/>
      <c r="G49" s="758"/>
      <c r="H49" s="758"/>
      <c r="I49" s="758"/>
      <c r="J49" s="758"/>
      <c r="K49" s="758"/>
      <c r="L49" s="758"/>
      <c r="M49" s="758"/>
      <c r="N49" s="758"/>
      <c r="O49" s="758"/>
      <c r="P49" s="758"/>
      <c r="Q49" s="758"/>
      <c r="R49" s="758"/>
      <c r="S49" s="758"/>
      <c r="T49" s="1465"/>
      <c r="U49" s="1466"/>
      <c r="V49" s="1467"/>
      <c r="W49" s="1468"/>
      <c r="X49" s="685"/>
      <c r="Y49" s="727"/>
    </row>
    <row r="50" spans="2:65" ht="16.149999999999999" customHeight="1" thickBot="1">
      <c r="B50" s="724"/>
      <c r="C50" s="1512" t="s">
        <v>583</v>
      </c>
      <c r="D50" s="1513"/>
      <c r="E50" s="1513"/>
      <c r="F50" s="1513"/>
      <c r="G50" s="1513"/>
      <c r="H50" s="1513"/>
      <c r="I50" s="1513"/>
      <c r="J50" s="1513"/>
      <c r="K50" s="1513"/>
      <c r="L50" s="1513"/>
      <c r="M50" s="1513"/>
      <c r="N50" s="1513"/>
      <c r="O50" s="1513"/>
      <c r="P50" s="1513"/>
      <c r="Q50" s="1513"/>
      <c r="R50" s="1513"/>
      <c r="S50" s="1514"/>
      <c r="T50" s="1506"/>
      <c r="U50" s="1507"/>
      <c r="V50" s="1508"/>
      <c r="W50" s="1509"/>
      <c r="X50" s="685"/>
      <c r="Y50" s="727"/>
    </row>
    <row r="51" spans="2:65" ht="12" customHeight="1">
      <c r="B51" s="1133" t="s">
        <v>584</v>
      </c>
      <c r="C51" s="1134"/>
      <c r="D51" s="1134"/>
      <c r="E51" s="1134"/>
      <c r="F51" s="1134"/>
      <c r="G51" s="1134"/>
      <c r="H51" s="1134"/>
      <c r="I51" s="1134"/>
      <c r="J51" s="1134"/>
      <c r="K51" s="1134"/>
      <c r="L51" s="1134"/>
      <c r="M51" s="1134"/>
      <c r="N51" s="1134"/>
      <c r="O51" s="1134"/>
      <c r="P51" s="1134"/>
      <c r="Q51" s="1135"/>
      <c r="R51" s="1033" t="s">
        <v>540</v>
      </c>
      <c r="S51" s="1034"/>
      <c r="T51" s="1037"/>
      <c r="U51" s="1086"/>
      <c r="V51" s="1041"/>
      <c r="W51" s="1042"/>
      <c r="X51" s="1477"/>
      <c r="Y51" s="1478"/>
    </row>
    <row r="52" spans="2:65" ht="12" customHeight="1" thickBot="1">
      <c r="B52" s="1136"/>
      <c r="C52" s="1137"/>
      <c r="D52" s="1137"/>
      <c r="E52" s="1137"/>
      <c r="F52" s="1137"/>
      <c r="G52" s="1137"/>
      <c r="H52" s="1137"/>
      <c r="I52" s="1137"/>
      <c r="J52" s="1137"/>
      <c r="K52" s="1137"/>
      <c r="L52" s="1137"/>
      <c r="M52" s="1137"/>
      <c r="N52" s="1137"/>
      <c r="O52" s="1137"/>
      <c r="P52" s="1137"/>
      <c r="Q52" s="1138"/>
      <c r="R52" s="1035"/>
      <c r="S52" s="1036"/>
      <c r="T52" s="1087"/>
      <c r="U52" s="1088"/>
      <c r="V52" s="1089"/>
      <c r="W52" s="1090"/>
      <c r="X52" s="1479"/>
      <c r="Y52" s="1480"/>
    </row>
    <row r="53" spans="2:65" ht="16.149999999999999" customHeight="1">
      <c r="B53" s="724"/>
      <c r="C53" s="759" t="s">
        <v>585</v>
      </c>
      <c r="D53" s="760"/>
      <c r="E53" s="760"/>
      <c r="F53" s="760"/>
      <c r="G53" s="760"/>
      <c r="H53" s="760"/>
      <c r="I53" s="760"/>
      <c r="J53" s="760"/>
      <c r="K53" s="760"/>
      <c r="L53" s="760"/>
      <c r="M53" s="760"/>
      <c r="N53" s="760"/>
      <c r="O53" s="760"/>
      <c r="P53" s="760"/>
      <c r="Q53" s="760"/>
      <c r="R53" s="733"/>
      <c r="S53" s="761"/>
      <c r="T53" s="1485"/>
      <c r="U53" s="1486"/>
      <c r="V53" s="1510"/>
      <c r="W53" s="1511"/>
      <c r="X53" s="762"/>
      <c r="Y53" s="763"/>
    </row>
    <row r="54" spans="2:65" ht="16.149999999999999" customHeight="1">
      <c r="B54" s="724"/>
      <c r="C54" s="1081" t="s">
        <v>586</v>
      </c>
      <c r="D54" s="1056"/>
      <c r="E54" s="1056"/>
      <c r="F54" s="1056"/>
      <c r="G54" s="1056"/>
      <c r="H54" s="1056"/>
      <c r="I54" s="1056"/>
      <c r="J54" s="1056"/>
      <c r="K54" s="1056"/>
      <c r="L54" s="1056"/>
      <c r="M54" s="1056"/>
      <c r="N54" s="1056"/>
      <c r="O54" s="1056"/>
      <c r="P54" s="1056"/>
      <c r="Q54" s="1056"/>
      <c r="R54" s="1056"/>
      <c r="S54" s="1057"/>
      <c r="T54" s="1403"/>
      <c r="U54" s="1404"/>
      <c r="V54" s="1459"/>
      <c r="W54" s="1460"/>
      <c r="X54" s="724"/>
      <c r="Y54" s="727"/>
    </row>
    <row r="55" spans="2:65" ht="16.149999999999999" customHeight="1" thickBot="1">
      <c r="B55" s="740"/>
      <c r="C55" s="755" t="s">
        <v>587</v>
      </c>
      <c r="D55" s="756"/>
      <c r="E55" s="756"/>
      <c r="F55" s="756"/>
      <c r="G55" s="756"/>
      <c r="H55" s="756"/>
      <c r="I55" s="756"/>
      <c r="J55" s="756"/>
      <c r="K55" s="756"/>
      <c r="L55" s="756"/>
      <c r="M55" s="756"/>
      <c r="N55" s="756"/>
      <c r="O55" s="756"/>
      <c r="P55" s="756"/>
      <c r="Q55" s="756"/>
      <c r="R55" s="756"/>
      <c r="S55" s="764"/>
      <c r="T55" s="1506"/>
      <c r="U55" s="1507"/>
      <c r="V55" s="1508"/>
      <c r="W55" s="1509"/>
      <c r="X55" s="751"/>
      <c r="Y55" s="741"/>
    </row>
    <row r="56" spans="2:65" ht="16.149999999999999" customHeight="1">
      <c r="C56" s="66"/>
      <c r="D56" s="66"/>
      <c r="E56" s="66"/>
      <c r="F56" s="66"/>
      <c r="G56" s="66"/>
      <c r="H56" s="66"/>
      <c r="I56" s="66"/>
      <c r="J56" s="66"/>
      <c r="K56" s="66"/>
      <c r="L56" s="66"/>
      <c r="M56" s="66"/>
      <c r="N56" s="66"/>
      <c r="O56" s="66"/>
      <c r="P56" s="66"/>
      <c r="Q56" s="66"/>
      <c r="R56" s="66"/>
      <c r="S56" s="743"/>
      <c r="T56" s="746"/>
      <c r="U56" s="746"/>
      <c r="V56" s="684"/>
      <c r="W56" s="684"/>
    </row>
    <row r="57" spans="2:65" ht="16.149999999999999" customHeight="1">
      <c r="C57" s="66"/>
      <c r="D57" s="66"/>
      <c r="E57" s="66"/>
      <c r="F57" s="66"/>
      <c r="G57" s="66"/>
      <c r="H57" s="66"/>
      <c r="I57" s="66"/>
      <c r="J57" s="66"/>
      <c r="K57" s="66"/>
      <c r="L57" s="66"/>
      <c r="M57" s="66"/>
      <c r="N57" s="66"/>
      <c r="O57" s="66"/>
      <c r="P57" s="66"/>
      <c r="Q57" s="66"/>
      <c r="R57" s="66"/>
      <c r="S57" s="765" t="s">
        <v>588</v>
      </c>
      <c r="T57" s="746"/>
      <c r="U57" s="746"/>
      <c r="V57" s="684"/>
      <c r="W57" s="684"/>
    </row>
    <row r="58" spans="2:65" ht="16.149999999999999" customHeight="1">
      <c r="C58" s="66"/>
      <c r="D58" s="66"/>
      <c r="E58" s="66"/>
      <c r="F58" s="66"/>
      <c r="G58" s="66"/>
      <c r="H58" s="66"/>
      <c r="I58" s="66"/>
      <c r="J58" s="66"/>
      <c r="K58" s="66"/>
      <c r="L58" s="66"/>
      <c r="M58" s="66"/>
      <c r="N58" s="66"/>
      <c r="O58" s="66"/>
      <c r="P58" s="66"/>
      <c r="Q58" s="66"/>
      <c r="R58" s="66"/>
      <c r="S58" s="765"/>
      <c r="T58" s="746"/>
      <c r="U58" s="746"/>
      <c r="V58" s="684"/>
      <c r="W58" s="684"/>
    </row>
    <row r="59" spans="2:65" ht="16.149999999999999" customHeight="1">
      <c r="C59" s="66"/>
      <c r="D59" s="66"/>
      <c r="E59" s="66"/>
      <c r="F59" s="66"/>
      <c r="G59" s="66"/>
      <c r="H59" s="66"/>
      <c r="I59" s="66"/>
      <c r="J59" s="66"/>
      <c r="K59" s="66"/>
      <c r="L59" s="66"/>
      <c r="M59" s="66"/>
      <c r="N59" s="66"/>
      <c r="O59" s="66"/>
      <c r="P59" s="66"/>
      <c r="Q59" s="66"/>
      <c r="R59" s="66"/>
      <c r="S59" s="765"/>
      <c r="T59" s="746"/>
      <c r="U59" s="746"/>
      <c r="V59" s="684"/>
      <c r="W59" s="684"/>
    </row>
    <row r="60" spans="2:65" ht="16.149999999999999" customHeight="1">
      <c r="C60" s="66"/>
      <c r="D60" s="66"/>
      <c r="E60" s="66"/>
      <c r="F60" s="66"/>
      <c r="G60" s="66"/>
      <c r="H60" s="66"/>
      <c r="I60" s="66"/>
      <c r="J60" s="66"/>
      <c r="K60" s="66"/>
      <c r="L60" s="66"/>
      <c r="M60" s="66"/>
      <c r="N60" s="66"/>
      <c r="O60" s="66"/>
      <c r="P60" s="66"/>
      <c r="Q60" s="66"/>
      <c r="R60" s="66"/>
      <c r="S60" s="765"/>
      <c r="T60" s="746"/>
      <c r="U60" s="746"/>
      <c r="V60" s="684"/>
      <c r="W60" s="684"/>
    </row>
    <row r="61" spans="2:65" ht="16.149999999999999" customHeight="1">
      <c r="C61" s="66"/>
      <c r="D61" s="66"/>
      <c r="E61" s="66"/>
      <c r="F61" s="66"/>
      <c r="G61" s="66"/>
      <c r="H61" s="66"/>
      <c r="I61" s="66"/>
      <c r="J61" s="66"/>
      <c r="K61" s="66"/>
      <c r="L61" s="66"/>
      <c r="M61" s="66"/>
      <c r="N61" s="66"/>
      <c r="O61" s="66"/>
      <c r="P61" s="66"/>
      <c r="Q61" s="66"/>
      <c r="R61" s="66"/>
      <c r="S61" s="66"/>
      <c r="T61" s="746"/>
      <c r="U61" s="746"/>
      <c r="V61" s="684"/>
      <c r="W61" s="684"/>
    </row>
    <row r="62" spans="2:65" ht="16.149999999999999" customHeight="1">
      <c r="B62" s="685"/>
      <c r="C62" s="766"/>
      <c r="D62" s="766"/>
      <c r="E62" s="766"/>
      <c r="F62" s="766"/>
      <c r="G62" s="766"/>
      <c r="H62" s="766"/>
      <c r="I62" s="766"/>
      <c r="J62" s="766"/>
      <c r="K62" s="766"/>
      <c r="L62" s="766"/>
      <c r="M62" s="766"/>
      <c r="N62" s="766"/>
      <c r="O62" s="766"/>
      <c r="P62" s="766"/>
      <c r="Q62" s="766"/>
      <c r="R62" s="766"/>
      <c r="T62" s="685"/>
      <c r="U62" s="685"/>
      <c r="V62" s="685"/>
      <c r="W62" s="685"/>
      <c r="X62" s="685"/>
      <c r="Y62" s="685"/>
      <c r="BD62" s="1575" t="s">
        <v>892</v>
      </c>
      <c r="BE62" s="1575"/>
      <c r="BF62" s="1575"/>
      <c r="BG62" s="1575"/>
      <c r="BH62" s="1575"/>
      <c r="BI62" s="1575"/>
      <c r="BJ62" s="1575"/>
      <c r="BK62" s="1575"/>
      <c r="BL62" s="1575"/>
      <c r="BM62" s="1575"/>
    </row>
    <row r="63" spans="2:65" s="700" customFormat="1" ht="20.25" customHeight="1">
      <c r="B63" s="1165" t="s">
        <v>589</v>
      </c>
      <c r="C63" s="1165"/>
      <c r="D63" s="1165"/>
      <c r="E63" s="1165"/>
      <c r="F63" s="1165"/>
      <c r="G63" s="1165"/>
      <c r="H63" s="1165"/>
      <c r="I63" s="1165"/>
      <c r="J63" s="1165"/>
      <c r="K63" s="1165"/>
      <c r="L63" s="1165"/>
      <c r="M63" s="1165"/>
      <c r="N63" s="1165"/>
      <c r="O63" s="1165"/>
      <c r="P63" s="1165"/>
      <c r="Q63" s="1165"/>
      <c r="R63" s="1165"/>
      <c r="S63" s="1165"/>
      <c r="T63" s="1165"/>
      <c r="U63" s="1165"/>
      <c r="V63" s="1165"/>
      <c r="W63" s="1166" t="s">
        <v>590</v>
      </c>
      <c r="X63" s="1166"/>
      <c r="Y63" s="1166"/>
      <c r="BD63" s="1575"/>
      <c r="BE63" s="1575"/>
      <c r="BF63" s="1575"/>
      <c r="BG63" s="1575"/>
      <c r="BH63" s="1575"/>
      <c r="BI63" s="1575"/>
      <c r="BJ63" s="1575"/>
      <c r="BK63" s="1575"/>
      <c r="BL63" s="1575"/>
      <c r="BM63" s="1575"/>
    </row>
    <row r="64" spans="2:65" s="262" customFormat="1" ht="18" customHeight="1">
      <c r="B64" s="701" t="s">
        <v>534</v>
      </c>
      <c r="C64" s="702"/>
      <c r="D64" s="702"/>
      <c r="E64" s="703"/>
      <c r="F64" s="702"/>
      <c r="G64" s="702"/>
      <c r="H64" s="702"/>
      <c r="I64" s="702"/>
      <c r="J64" s="702"/>
      <c r="K64" s="702"/>
      <c r="L64" s="702"/>
      <c r="M64" s="702"/>
      <c r="N64" s="702"/>
      <c r="O64" s="702"/>
      <c r="P64" s="702"/>
      <c r="Q64" s="702"/>
      <c r="R64" s="702"/>
      <c r="S64" s="702"/>
      <c r="T64" s="702"/>
      <c r="U64" s="702"/>
      <c r="V64" s="702"/>
      <c r="W64" s="702"/>
      <c r="X64" s="702"/>
      <c r="Y64" s="702"/>
    </row>
    <row r="65" spans="2:26" s="262" customFormat="1" ht="20.25" customHeight="1">
      <c r="B65" s="1167" t="s">
        <v>159</v>
      </c>
      <c r="C65" s="1168"/>
      <c r="D65" s="1169"/>
      <c r="E65" s="1170" t="str">
        <f>E5</f>
        <v>0325</v>
      </c>
      <c r="F65" s="1171"/>
      <c r="G65" s="1172"/>
      <c r="H65" s="1173" t="s">
        <v>535</v>
      </c>
      <c r="I65" s="1174"/>
      <c r="J65" s="1174"/>
      <c r="K65" s="1175"/>
      <c r="L65" s="1170" t="str">
        <f>L5</f>
        <v/>
      </c>
      <c r="M65" s="1171"/>
      <c r="N65" s="1171"/>
      <c r="O65" s="1172"/>
      <c r="P65" s="1176" t="s">
        <v>536</v>
      </c>
      <c r="Q65" s="1177"/>
      <c r="R65" s="1178"/>
      <c r="S65" s="1179">
        <f>S5</f>
        <v>0</v>
      </c>
      <c r="T65" s="1180"/>
      <c r="U65" s="1180"/>
      <c r="V65" s="1180"/>
      <c r="W65" s="1180"/>
      <c r="X65" s="1180"/>
      <c r="Y65" s="1181"/>
      <c r="Z65" s="704"/>
    </row>
    <row r="66" spans="2:26" s="262" customFormat="1" ht="14.25" customHeight="1">
      <c r="B66" s="702"/>
      <c r="C66" s="702"/>
      <c r="D66" s="702"/>
      <c r="E66" s="702"/>
      <c r="F66" s="702"/>
      <c r="G66" s="702"/>
      <c r="H66" s="702"/>
      <c r="I66" s="702"/>
      <c r="J66" s="702"/>
      <c r="K66" s="702"/>
      <c r="L66" s="702"/>
      <c r="M66" s="706" t="s">
        <v>537</v>
      </c>
      <c r="N66" s="702"/>
      <c r="O66" s="702"/>
      <c r="P66" s="702"/>
      <c r="Q66" s="702"/>
      <c r="R66" s="702"/>
      <c r="S66" s="702"/>
      <c r="T66" s="702"/>
      <c r="U66" s="702"/>
      <c r="V66" s="702"/>
      <c r="W66" s="702"/>
      <c r="X66" s="702"/>
      <c r="Y66" s="702"/>
    </row>
    <row r="67" spans="2:26" s="262" customFormat="1" ht="5.25" customHeight="1">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9"/>
    </row>
    <row r="68" spans="2:26" s="262" customFormat="1" ht="14.25" customHeight="1">
      <c r="B68" s="710"/>
      <c r="C68" s="711" t="s">
        <v>538</v>
      </c>
      <c r="D68" s="712" t="s">
        <v>539</v>
      </c>
      <c r="E68" s="712"/>
      <c r="F68" s="712"/>
      <c r="G68" s="712"/>
      <c r="H68" s="712"/>
      <c r="I68" s="712"/>
      <c r="J68" s="712"/>
      <c r="K68" s="712"/>
      <c r="L68" s="712"/>
      <c r="M68" s="712"/>
      <c r="N68" s="713" t="s">
        <v>540</v>
      </c>
      <c r="O68" s="1145" t="s">
        <v>541</v>
      </c>
      <c r="P68" s="1145"/>
      <c r="Q68" s="1145"/>
      <c r="R68" s="1145"/>
      <c r="S68" s="1145"/>
      <c r="T68" s="1145"/>
      <c r="U68" s="1145"/>
      <c r="V68" s="1145"/>
      <c r="W68" s="1145"/>
      <c r="X68" s="1145"/>
      <c r="Y68" s="1146"/>
    </row>
    <row r="69" spans="2:26" s="262" customFormat="1" ht="14.25" customHeight="1">
      <c r="B69" s="710"/>
      <c r="C69" s="711" t="s">
        <v>542</v>
      </c>
      <c r="D69" s="1145" t="s">
        <v>543</v>
      </c>
      <c r="E69" s="1145"/>
      <c r="F69" s="1145"/>
      <c r="G69" s="1145"/>
      <c r="H69" s="1145"/>
      <c r="I69" s="1145"/>
      <c r="J69" s="1145"/>
      <c r="K69" s="1145"/>
      <c r="L69" s="1145"/>
      <c r="M69" s="1145"/>
      <c r="N69" s="711" t="s">
        <v>544</v>
      </c>
      <c r="O69" s="1145" t="s">
        <v>545</v>
      </c>
      <c r="P69" s="1145"/>
      <c r="Q69" s="1145"/>
      <c r="R69" s="1145"/>
      <c r="S69" s="1145"/>
      <c r="T69" s="1145"/>
      <c r="U69" s="1145"/>
      <c r="V69" s="1145"/>
      <c r="W69" s="1145"/>
      <c r="X69" s="1145"/>
      <c r="Y69" s="1146"/>
    </row>
    <row r="70" spans="2:26" s="262" customFormat="1" ht="14.25" customHeight="1">
      <c r="B70" s="710"/>
      <c r="C70" s="711"/>
      <c r="D70" s="1145"/>
      <c r="E70" s="1145"/>
      <c r="F70" s="1145"/>
      <c r="G70" s="1145"/>
      <c r="H70" s="1145"/>
      <c r="I70" s="1145"/>
      <c r="J70" s="1145"/>
      <c r="K70" s="1145"/>
      <c r="L70" s="1145"/>
      <c r="M70" s="1145"/>
      <c r="N70" s="713" t="s">
        <v>546</v>
      </c>
      <c r="O70" s="1145" t="s">
        <v>547</v>
      </c>
      <c r="P70" s="1145"/>
      <c r="Q70" s="1145"/>
      <c r="R70" s="1145"/>
      <c r="S70" s="1145"/>
      <c r="T70" s="1145"/>
      <c r="U70" s="1145"/>
      <c r="V70" s="1145"/>
      <c r="W70" s="1145"/>
      <c r="X70" s="1145"/>
      <c r="Y70" s="1146"/>
    </row>
    <row r="71" spans="2:26" s="262" customFormat="1" ht="5.25" customHeight="1">
      <c r="B71" s="714"/>
      <c r="C71" s="715"/>
      <c r="D71" s="715"/>
      <c r="E71" s="715"/>
      <c r="F71" s="715"/>
      <c r="G71" s="715"/>
      <c r="H71" s="715"/>
      <c r="I71" s="715"/>
      <c r="J71" s="715"/>
      <c r="K71" s="715"/>
      <c r="L71" s="715"/>
      <c r="M71" s="716"/>
      <c r="N71" s="715"/>
      <c r="O71" s="715"/>
      <c r="P71" s="715"/>
      <c r="Q71" s="715"/>
      <c r="R71" s="715"/>
      <c r="S71" s="715"/>
      <c r="T71" s="715"/>
      <c r="U71" s="715"/>
      <c r="V71" s="715"/>
      <c r="W71" s="715"/>
      <c r="X71" s="715"/>
      <c r="Y71" s="717"/>
    </row>
    <row r="72" spans="2:26" s="262" customFormat="1" ht="8.25" customHeight="1" thickBot="1">
      <c r="B72" s="702"/>
      <c r="C72" s="718"/>
      <c r="D72" s="718"/>
      <c r="E72" s="718"/>
      <c r="F72" s="718"/>
      <c r="G72" s="718"/>
      <c r="H72" s="718"/>
      <c r="I72" s="718"/>
      <c r="J72" s="718"/>
      <c r="K72" s="718"/>
      <c r="L72" s="718"/>
      <c r="M72" s="718"/>
      <c r="N72" s="718"/>
      <c r="O72" s="718"/>
      <c r="P72" s="718"/>
      <c r="Q72" s="718"/>
      <c r="R72" s="718"/>
      <c r="S72" s="718"/>
      <c r="T72" s="718"/>
      <c r="U72" s="718"/>
      <c r="V72" s="718"/>
      <c r="W72" s="718"/>
      <c r="X72" s="718"/>
      <c r="Y72" s="718"/>
    </row>
    <row r="73" spans="2:26" s="262" customFormat="1" ht="16.149999999999999" customHeight="1">
      <c r="B73" s="1147" t="s">
        <v>548</v>
      </c>
      <c r="C73" s="1148"/>
      <c r="D73" s="1148"/>
      <c r="E73" s="1148"/>
      <c r="F73" s="1148"/>
      <c r="G73" s="1148"/>
      <c r="H73" s="1148"/>
      <c r="I73" s="1148"/>
      <c r="J73" s="1148"/>
      <c r="K73" s="1148"/>
      <c r="L73" s="1148"/>
      <c r="M73" s="1148"/>
      <c r="N73" s="1148"/>
      <c r="O73" s="1148"/>
      <c r="P73" s="1148"/>
      <c r="Q73" s="1148"/>
      <c r="R73" s="1148"/>
      <c r="S73" s="1149"/>
      <c r="T73" s="1153" t="s">
        <v>549</v>
      </c>
      <c r="U73" s="1154"/>
      <c r="V73" s="1157" t="s">
        <v>550</v>
      </c>
      <c r="W73" s="1158"/>
      <c r="X73" s="1161" t="s">
        <v>551</v>
      </c>
      <c r="Y73" s="1162"/>
    </row>
    <row r="74" spans="2:26" s="262" customFormat="1" ht="16.149999999999999" customHeight="1" thickBot="1">
      <c r="B74" s="1150"/>
      <c r="C74" s="1151"/>
      <c r="D74" s="1151"/>
      <c r="E74" s="1151"/>
      <c r="F74" s="1151"/>
      <c r="G74" s="1151"/>
      <c r="H74" s="1151"/>
      <c r="I74" s="1151"/>
      <c r="J74" s="1151"/>
      <c r="K74" s="1151"/>
      <c r="L74" s="1151"/>
      <c r="M74" s="1151"/>
      <c r="N74" s="1151"/>
      <c r="O74" s="1151"/>
      <c r="P74" s="1151"/>
      <c r="Q74" s="1151"/>
      <c r="R74" s="1151"/>
      <c r="S74" s="1152"/>
      <c r="T74" s="1155"/>
      <c r="U74" s="1156"/>
      <c r="V74" s="1159"/>
      <c r="W74" s="1160"/>
      <c r="X74" s="1163"/>
      <c r="Y74" s="1164"/>
    </row>
    <row r="75" spans="2:26" ht="12" customHeight="1">
      <c r="B75" s="1133" t="s">
        <v>591</v>
      </c>
      <c r="C75" s="1134"/>
      <c r="D75" s="1134"/>
      <c r="E75" s="1134"/>
      <c r="F75" s="1134"/>
      <c r="G75" s="1134"/>
      <c r="H75" s="1134"/>
      <c r="I75" s="1134"/>
      <c r="J75" s="1134"/>
      <c r="K75" s="1134"/>
      <c r="L75" s="1134"/>
      <c r="M75" s="1134"/>
      <c r="N75" s="1134"/>
      <c r="O75" s="1134"/>
      <c r="P75" s="1134"/>
      <c r="Q75" s="1135"/>
      <c r="R75" s="1033" t="s">
        <v>546</v>
      </c>
      <c r="S75" s="1034"/>
      <c r="T75" s="1037"/>
      <c r="U75" s="1086"/>
      <c r="V75" s="1041"/>
      <c r="W75" s="1042"/>
      <c r="X75" s="1477"/>
      <c r="Y75" s="1478"/>
    </row>
    <row r="76" spans="2:26" ht="12" customHeight="1" thickBot="1">
      <c r="B76" s="1136"/>
      <c r="C76" s="1137"/>
      <c r="D76" s="1137"/>
      <c r="E76" s="1137"/>
      <c r="F76" s="1137"/>
      <c r="G76" s="1137"/>
      <c r="H76" s="1137"/>
      <c r="I76" s="1137"/>
      <c r="J76" s="1137"/>
      <c r="K76" s="1137"/>
      <c r="L76" s="1137"/>
      <c r="M76" s="1137"/>
      <c r="N76" s="1137"/>
      <c r="O76" s="1137"/>
      <c r="P76" s="1137"/>
      <c r="Q76" s="1138"/>
      <c r="R76" s="1035"/>
      <c r="S76" s="1036"/>
      <c r="T76" s="1087"/>
      <c r="U76" s="1088"/>
      <c r="V76" s="1089"/>
      <c r="W76" s="1090"/>
      <c r="X76" s="1479"/>
      <c r="Y76" s="1480"/>
    </row>
    <row r="77" spans="2:26" ht="16.149999999999999" customHeight="1">
      <c r="B77" s="724"/>
      <c r="C77" s="1234" t="s">
        <v>592</v>
      </c>
      <c r="D77" s="1235"/>
      <c r="E77" s="1235"/>
      <c r="F77" s="1235"/>
      <c r="G77" s="1235"/>
      <c r="H77" s="1235"/>
      <c r="I77" s="1235"/>
      <c r="J77" s="1235"/>
      <c r="K77" s="1235"/>
      <c r="L77" s="1235"/>
      <c r="M77" s="1235"/>
      <c r="N77" s="1235"/>
      <c r="O77" s="1235"/>
      <c r="P77" s="1235"/>
      <c r="Q77" s="1235"/>
      <c r="R77" s="1236"/>
      <c r="S77" s="1237"/>
      <c r="T77" s="1187"/>
      <c r="U77" s="1188"/>
      <c r="V77" s="1295"/>
      <c r="W77" s="1296"/>
      <c r="X77" s="733"/>
      <c r="Y77" s="761"/>
    </row>
    <row r="78" spans="2:26" ht="16.149999999999999" customHeight="1">
      <c r="B78" s="724"/>
      <c r="C78" s="1081" t="s">
        <v>593</v>
      </c>
      <c r="D78" s="1056"/>
      <c r="E78" s="1056"/>
      <c r="F78" s="1056"/>
      <c r="G78" s="1056"/>
      <c r="H78" s="1056"/>
      <c r="I78" s="1056"/>
      <c r="J78" s="1056"/>
      <c r="K78" s="1056"/>
      <c r="L78" s="1056"/>
      <c r="M78" s="1056"/>
      <c r="N78" s="1056"/>
      <c r="O78" s="1056"/>
      <c r="P78" s="1056"/>
      <c r="Q78" s="1056"/>
      <c r="R78" s="1056"/>
      <c r="S78" s="1057"/>
      <c r="T78" s="1017"/>
      <c r="U78" s="1018"/>
      <c r="V78" s="767"/>
      <c r="W78" s="768"/>
      <c r="X78" s="733"/>
      <c r="Y78" s="761"/>
    </row>
    <row r="79" spans="2:26" ht="16.149999999999999" customHeight="1">
      <c r="B79" s="724"/>
      <c r="C79" s="1228" t="s">
        <v>594</v>
      </c>
      <c r="D79" s="1229"/>
      <c r="E79" s="1229"/>
      <c r="F79" s="1229"/>
      <c r="G79" s="1229"/>
      <c r="H79" s="1229"/>
      <c r="I79" s="1229"/>
      <c r="J79" s="1229"/>
      <c r="K79" s="1229"/>
      <c r="L79" s="1229"/>
      <c r="M79" s="1229"/>
      <c r="N79" s="1229"/>
      <c r="O79" s="1229"/>
      <c r="P79" s="1229"/>
      <c r="Q79" s="1229"/>
      <c r="R79" s="1229"/>
      <c r="S79" s="1230"/>
      <c r="T79" s="1017"/>
      <c r="U79" s="1018"/>
      <c r="V79" s="767"/>
      <c r="W79" s="768"/>
      <c r="X79" s="733"/>
      <c r="Y79" s="761"/>
    </row>
    <row r="80" spans="2:26" ht="16.149999999999999" customHeight="1">
      <c r="B80" s="724"/>
      <c r="C80" s="728" t="s">
        <v>595</v>
      </c>
      <c r="D80" s="729"/>
      <c r="E80" s="729"/>
      <c r="F80" s="1056" t="s">
        <v>596</v>
      </c>
      <c r="G80" s="1056"/>
      <c r="H80" s="1056"/>
      <c r="I80" s="1056"/>
      <c r="J80" s="1056"/>
      <c r="K80" s="1056"/>
      <c r="L80" s="1056"/>
      <c r="M80" s="1056"/>
      <c r="N80" s="1056"/>
      <c r="O80" s="1056"/>
      <c r="P80" s="1056"/>
      <c r="Q80" s="1056"/>
      <c r="R80" s="1056"/>
      <c r="S80" s="1057"/>
      <c r="T80" s="1017"/>
      <c r="U80" s="1018"/>
      <c r="V80" s="1084"/>
      <c r="W80" s="1085"/>
      <c r="X80" s="733"/>
      <c r="Y80" s="761"/>
    </row>
    <row r="81" spans="2:25" ht="16.149999999999999" customHeight="1">
      <c r="B81" s="724"/>
      <c r="C81" s="732" t="s">
        <v>597</v>
      </c>
      <c r="D81" s="733"/>
      <c r="E81" s="733"/>
      <c r="F81" s="1229" t="s">
        <v>598</v>
      </c>
      <c r="G81" s="1229"/>
      <c r="H81" s="1229"/>
      <c r="I81" s="1229"/>
      <c r="J81" s="1229"/>
      <c r="K81" s="1229"/>
      <c r="L81" s="1229"/>
      <c r="M81" s="1229"/>
      <c r="N81" s="1229"/>
      <c r="O81" s="1229"/>
      <c r="P81" s="1229"/>
      <c r="Q81" s="1229"/>
      <c r="R81" s="1229"/>
      <c r="S81" s="1230"/>
      <c r="T81" s="1017"/>
      <c r="U81" s="1018"/>
      <c r="V81" s="1084"/>
      <c r="W81" s="1085"/>
      <c r="X81" s="733"/>
      <c r="Y81" s="761"/>
    </row>
    <row r="82" spans="2:25" ht="16.149999999999999" customHeight="1">
      <c r="B82" s="724"/>
      <c r="C82" s="732"/>
      <c r="D82" s="733"/>
      <c r="E82" s="733"/>
      <c r="F82" s="1229" t="s">
        <v>866</v>
      </c>
      <c r="G82" s="1229"/>
      <c r="H82" s="1229"/>
      <c r="I82" s="1229"/>
      <c r="J82" s="1229"/>
      <c r="K82" s="1229"/>
      <c r="L82" s="1229"/>
      <c r="M82" s="1229"/>
      <c r="N82" s="1229"/>
      <c r="O82" s="1229"/>
      <c r="P82" s="1229"/>
      <c r="Q82" s="1229"/>
      <c r="R82" s="1229"/>
      <c r="S82" s="1230"/>
      <c r="T82" s="1017"/>
      <c r="U82" s="1018"/>
      <c r="V82" s="1084"/>
      <c r="W82" s="1085"/>
      <c r="X82" s="733"/>
      <c r="Y82" s="761"/>
    </row>
    <row r="83" spans="2:25" ht="16.149999999999999" customHeight="1">
      <c r="B83" s="724"/>
      <c r="C83" s="732"/>
      <c r="D83" s="733"/>
      <c r="E83" s="733"/>
      <c r="F83" s="1229" t="s">
        <v>867</v>
      </c>
      <c r="G83" s="1229"/>
      <c r="H83" s="1229"/>
      <c r="I83" s="1229"/>
      <c r="J83" s="1229"/>
      <c r="K83" s="1229"/>
      <c r="L83" s="1229"/>
      <c r="M83" s="1229"/>
      <c r="N83" s="1229"/>
      <c r="O83" s="1229"/>
      <c r="P83" s="1229"/>
      <c r="Q83" s="1229"/>
      <c r="R83" s="1229"/>
      <c r="S83" s="1230"/>
      <c r="T83" s="1017"/>
      <c r="U83" s="1018"/>
      <c r="V83" s="1084"/>
      <c r="W83" s="1085"/>
      <c r="X83" s="733"/>
      <c r="Y83" s="761"/>
    </row>
    <row r="84" spans="2:25" ht="16.149999999999999" customHeight="1">
      <c r="B84" s="724"/>
      <c r="C84" s="728" t="s">
        <v>599</v>
      </c>
      <c r="D84" s="729"/>
      <c r="E84" s="729"/>
      <c r="F84" s="1016" t="s">
        <v>600</v>
      </c>
      <c r="G84" s="1016"/>
      <c r="H84" s="1016"/>
      <c r="I84" s="1016"/>
      <c r="J84" s="1016"/>
      <c r="K84" s="1016"/>
      <c r="L84" s="1016"/>
      <c r="M84" s="1016"/>
      <c r="N84" s="1016"/>
      <c r="O84" s="1016"/>
      <c r="P84" s="1016"/>
      <c r="Q84" s="1016"/>
      <c r="R84" s="1016"/>
      <c r="S84" s="1132"/>
      <c r="T84" s="1017"/>
      <c r="U84" s="1018"/>
      <c r="V84" s="1084"/>
      <c r="W84" s="1085"/>
      <c r="X84" s="733"/>
      <c r="Y84" s="761"/>
    </row>
    <row r="85" spans="2:25" ht="16.149999999999999" customHeight="1">
      <c r="B85" s="724"/>
      <c r="C85" s="1091" t="s">
        <v>601</v>
      </c>
      <c r="D85" s="1092"/>
      <c r="E85" s="1092"/>
      <c r="F85" s="1016" t="s">
        <v>868</v>
      </c>
      <c r="G85" s="1016"/>
      <c r="H85" s="1016"/>
      <c r="I85" s="1016"/>
      <c r="J85" s="1016"/>
      <c r="K85" s="1016"/>
      <c r="L85" s="1016"/>
      <c r="M85" s="1016"/>
      <c r="N85" s="1016"/>
      <c r="O85" s="1016"/>
      <c r="P85" s="1016"/>
      <c r="Q85" s="1016"/>
      <c r="R85" s="1016"/>
      <c r="S85" s="1132"/>
      <c r="T85" s="1017"/>
      <c r="U85" s="1018"/>
      <c r="V85" s="1084"/>
      <c r="W85" s="1085"/>
      <c r="X85" s="733"/>
      <c r="Y85" s="761"/>
    </row>
    <row r="86" spans="2:25" ht="16.149999999999999" customHeight="1">
      <c r="B86" s="724"/>
      <c r="C86" s="1501" t="s">
        <v>602</v>
      </c>
      <c r="D86" s="1502"/>
      <c r="E86" s="1502"/>
      <c r="F86" s="1502"/>
      <c r="G86" s="1502"/>
      <c r="H86" s="1502"/>
      <c r="I86" s="1502"/>
      <c r="J86" s="1502"/>
      <c r="K86" s="1502"/>
      <c r="L86" s="1502"/>
      <c r="M86" s="1502"/>
      <c r="N86" s="1502"/>
      <c r="O86" s="1502"/>
      <c r="P86" s="1502"/>
      <c r="Q86" s="1502"/>
      <c r="R86" s="1502"/>
      <c r="S86" s="1503"/>
      <c r="T86" s="1019"/>
      <c r="U86" s="1020"/>
      <c r="V86" s="769"/>
      <c r="W86" s="770"/>
      <c r="X86" s="733"/>
      <c r="Y86" s="761"/>
    </row>
    <row r="87" spans="2:25" ht="16.149999999999999" customHeight="1">
      <c r="B87" s="724"/>
      <c r="C87" s="771" t="s">
        <v>603</v>
      </c>
      <c r="D87" s="772"/>
      <c r="E87" s="772"/>
      <c r="F87" s="773"/>
      <c r="G87" s="773"/>
      <c r="H87" s="773"/>
      <c r="I87" s="773"/>
      <c r="J87" s="773"/>
      <c r="K87" s="773"/>
      <c r="L87" s="773"/>
      <c r="M87" s="773"/>
      <c r="N87" s="773"/>
      <c r="O87" s="773"/>
      <c r="P87" s="773"/>
      <c r="Q87" s="773"/>
      <c r="R87" s="773"/>
      <c r="S87" s="774"/>
      <c r="T87" s="1504"/>
      <c r="U87" s="1505"/>
      <c r="V87" s="769"/>
      <c r="W87" s="770"/>
      <c r="X87" s="733"/>
      <c r="Y87" s="761"/>
    </row>
    <row r="88" spans="2:25" ht="16.149999999999999" customHeight="1" thickBot="1">
      <c r="B88" s="724"/>
      <c r="C88" s="737" t="s">
        <v>574</v>
      </c>
      <c r="D88" s="738"/>
      <c r="E88" s="738"/>
      <c r="F88" s="738"/>
      <c r="G88" s="738"/>
      <c r="H88" s="738"/>
      <c r="I88" s="738"/>
      <c r="J88" s="738"/>
      <c r="K88" s="738"/>
      <c r="L88" s="738"/>
      <c r="M88" s="738"/>
      <c r="N88" s="738"/>
      <c r="O88" s="738"/>
      <c r="P88" s="738"/>
      <c r="Q88" s="738"/>
      <c r="R88" s="738"/>
      <c r="S88" s="739"/>
      <c r="T88" s="1365"/>
      <c r="U88" s="1366"/>
      <c r="V88" s="1373"/>
      <c r="W88" s="1374"/>
      <c r="X88" s="724"/>
      <c r="Y88" s="727"/>
    </row>
    <row r="89" spans="2:25" ht="12" customHeight="1">
      <c r="B89" s="1133" t="s">
        <v>604</v>
      </c>
      <c r="C89" s="1134"/>
      <c r="D89" s="1134"/>
      <c r="E89" s="1134"/>
      <c r="F89" s="1134"/>
      <c r="G89" s="1134"/>
      <c r="H89" s="1134"/>
      <c r="I89" s="1134"/>
      <c r="J89" s="1134"/>
      <c r="K89" s="1134"/>
      <c r="L89" s="1134"/>
      <c r="M89" s="1134"/>
      <c r="N89" s="1134"/>
      <c r="O89" s="1134"/>
      <c r="P89" s="1134"/>
      <c r="Q89" s="1135"/>
      <c r="R89" s="1033" t="s">
        <v>546</v>
      </c>
      <c r="S89" s="1034"/>
      <c r="T89" s="1037"/>
      <c r="U89" s="1086"/>
      <c r="V89" s="1041"/>
      <c r="W89" s="1042"/>
      <c r="X89" s="1477"/>
      <c r="Y89" s="1478"/>
    </row>
    <row r="90" spans="2:25" ht="12" customHeight="1" thickBot="1">
      <c r="B90" s="1136"/>
      <c r="C90" s="1137"/>
      <c r="D90" s="1137"/>
      <c r="E90" s="1137"/>
      <c r="F90" s="1137"/>
      <c r="G90" s="1137"/>
      <c r="H90" s="1137"/>
      <c r="I90" s="1137"/>
      <c r="J90" s="1137"/>
      <c r="K90" s="1137"/>
      <c r="L90" s="1137"/>
      <c r="M90" s="1137"/>
      <c r="N90" s="1137"/>
      <c r="O90" s="1137"/>
      <c r="P90" s="1137"/>
      <c r="Q90" s="1138"/>
      <c r="R90" s="1035"/>
      <c r="S90" s="1036"/>
      <c r="T90" s="1087"/>
      <c r="U90" s="1088"/>
      <c r="V90" s="1089"/>
      <c r="W90" s="1090"/>
      <c r="X90" s="1479"/>
      <c r="Y90" s="1480"/>
    </row>
    <row r="91" spans="2:25" s="887" customFormat="1" ht="32.15" customHeight="1">
      <c r="B91" s="889"/>
      <c r="C91" s="1497" t="s">
        <v>862</v>
      </c>
      <c r="D91" s="1498"/>
      <c r="E91" s="1498"/>
      <c r="F91" s="1498"/>
      <c r="G91" s="1498"/>
      <c r="H91" s="1498"/>
      <c r="I91" s="1498"/>
      <c r="J91" s="1498"/>
      <c r="K91" s="1498"/>
      <c r="L91" s="1498"/>
      <c r="M91" s="1498"/>
      <c r="N91" s="1498"/>
      <c r="O91" s="1498"/>
      <c r="P91" s="1498"/>
      <c r="Q91" s="1498"/>
      <c r="R91" s="1499"/>
      <c r="S91" s="1500"/>
      <c r="T91" s="1485"/>
      <c r="U91" s="1486"/>
      <c r="V91" s="884"/>
      <c r="W91" s="885"/>
      <c r="X91" s="888"/>
      <c r="Y91" s="886"/>
    </row>
    <row r="92" spans="2:25" s="700" customFormat="1" ht="16.149999999999999" customHeight="1">
      <c r="B92" s="775"/>
      <c r="C92" s="1487" t="s">
        <v>605</v>
      </c>
      <c r="D92" s="1488"/>
      <c r="E92" s="1488"/>
      <c r="F92" s="1488"/>
      <c r="G92" s="1488"/>
      <c r="H92" s="1488"/>
      <c r="I92" s="1488"/>
      <c r="J92" s="1488"/>
      <c r="K92" s="1488"/>
      <c r="L92" s="1488"/>
      <c r="M92" s="1488"/>
      <c r="N92" s="1488"/>
      <c r="O92" s="1488"/>
      <c r="P92" s="1488"/>
      <c r="Q92" s="1488"/>
      <c r="R92" s="1488"/>
      <c r="S92" s="1489"/>
      <c r="T92" s="1490"/>
      <c r="U92" s="1491"/>
      <c r="V92" s="1023"/>
      <c r="W92" s="1024"/>
      <c r="X92" s="775"/>
      <c r="Y92" s="776"/>
    </row>
    <row r="93" spans="2:25" s="700" customFormat="1" ht="16.149999999999999" customHeight="1">
      <c r="B93" s="775"/>
      <c r="C93" s="1494" t="s">
        <v>606</v>
      </c>
      <c r="D93" s="1495"/>
      <c r="E93" s="1495"/>
      <c r="F93" s="1495"/>
      <c r="G93" s="1495"/>
      <c r="H93" s="1495"/>
      <c r="I93" s="1495"/>
      <c r="J93" s="1495"/>
      <c r="K93" s="1495"/>
      <c r="L93" s="1495"/>
      <c r="M93" s="1495"/>
      <c r="N93" s="1495"/>
      <c r="O93" s="1495"/>
      <c r="P93" s="1495"/>
      <c r="Q93" s="1495"/>
      <c r="R93" s="1495"/>
      <c r="S93" s="1496"/>
      <c r="T93" s="1492"/>
      <c r="U93" s="1493"/>
      <c r="V93" s="1076"/>
      <c r="W93" s="1077"/>
      <c r="X93" s="775"/>
      <c r="Y93" s="776"/>
    </row>
    <row r="94" spans="2:25" ht="16.149999999999999" customHeight="1">
      <c r="B94" s="724"/>
      <c r="C94" s="1081" t="s">
        <v>607</v>
      </c>
      <c r="D94" s="1056"/>
      <c r="E94" s="1056"/>
      <c r="F94" s="1056"/>
      <c r="G94" s="1056"/>
      <c r="H94" s="1056"/>
      <c r="I94" s="1056"/>
      <c r="J94" s="1056"/>
      <c r="K94" s="1056"/>
      <c r="L94" s="1056"/>
      <c r="M94" s="1056"/>
      <c r="N94" s="1056"/>
      <c r="O94" s="1056"/>
      <c r="P94" s="1056"/>
      <c r="Q94" s="1056"/>
      <c r="R94" s="1056"/>
      <c r="S94" s="1057"/>
      <c r="T94" s="1017"/>
      <c r="U94" s="1018"/>
      <c r="V94" s="1084"/>
      <c r="W94" s="1085"/>
      <c r="X94" s="733"/>
      <c r="Y94" s="761"/>
    </row>
    <row r="95" spans="2:25" ht="16.149999999999999" customHeight="1">
      <c r="B95" s="724"/>
      <c r="C95" s="1228" t="s">
        <v>608</v>
      </c>
      <c r="D95" s="1229"/>
      <c r="E95" s="1229"/>
      <c r="F95" s="1229"/>
      <c r="G95" s="1229"/>
      <c r="H95" s="1229"/>
      <c r="I95" s="1229"/>
      <c r="J95" s="1229"/>
      <c r="K95" s="1229"/>
      <c r="L95" s="1229"/>
      <c r="M95" s="1229"/>
      <c r="N95" s="1229"/>
      <c r="O95" s="1229"/>
      <c r="P95" s="1229"/>
      <c r="Q95" s="1229"/>
      <c r="R95" s="1229"/>
      <c r="S95" s="1230"/>
      <c r="T95" s="1017"/>
      <c r="U95" s="1018"/>
      <c r="V95" s="1084"/>
      <c r="W95" s="1085"/>
      <c r="X95" s="733"/>
      <c r="Y95" s="761"/>
    </row>
    <row r="96" spans="2:25" ht="16.149999999999999" customHeight="1">
      <c r="B96" s="724"/>
      <c r="C96" s="1482" t="s">
        <v>609</v>
      </c>
      <c r="D96" s="1483"/>
      <c r="E96" s="1483"/>
      <c r="F96" s="1483"/>
      <c r="G96" s="1483"/>
      <c r="H96" s="1483"/>
      <c r="I96" s="1483"/>
      <c r="J96" s="1483"/>
      <c r="K96" s="1483"/>
      <c r="L96" s="1483"/>
      <c r="M96" s="1483"/>
      <c r="N96" s="1483"/>
      <c r="O96" s="1483"/>
      <c r="P96" s="1483"/>
      <c r="Q96" s="1483"/>
      <c r="R96" s="1483"/>
      <c r="S96" s="1484"/>
      <c r="T96" s="1017"/>
      <c r="U96" s="1018"/>
      <c r="V96" s="1084"/>
      <c r="W96" s="1085"/>
      <c r="X96" s="733"/>
      <c r="Y96" s="761"/>
    </row>
    <row r="97" spans="2:25" ht="16.149999999999999" customHeight="1">
      <c r="B97" s="724"/>
      <c r="C97" s="1081" t="s">
        <v>610</v>
      </c>
      <c r="D97" s="1056"/>
      <c r="E97" s="1056"/>
      <c r="F97" s="1056"/>
      <c r="G97" s="1056"/>
      <c r="H97" s="1056"/>
      <c r="I97" s="1056"/>
      <c r="J97" s="1056"/>
      <c r="K97" s="1056"/>
      <c r="L97" s="1056"/>
      <c r="M97" s="1056"/>
      <c r="N97" s="1056"/>
      <c r="O97" s="1056"/>
      <c r="P97" s="1056"/>
      <c r="Q97" s="1056"/>
      <c r="R97" s="1056"/>
      <c r="S97" s="1057"/>
      <c r="T97" s="1017"/>
      <c r="U97" s="1018"/>
      <c r="V97" s="1084"/>
      <c r="W97" s="1085"/>
      <c r="X97" s="733"/>
      <c r="Y97" s="761"/>
    </row>
    <row r="98" spans="2:25" ht="16.149999999999999" customHeight="1" thickBot="1">
      <c r="B98" s="724"/>
      <c r="C98" s="1081" t="s">
        <v>611</v>
      </c>
      <c r="D98" s="1056"/>
      <c r="E98" s="1056"/>
      <c r="F98" s="1056"/>
      <c r="G98" s="1056"/>
      <c r="H98" s="1056"/>
      <c r="I98" s="1056"/>
      <c r="J98" s="1056"/>
      <c r="K98" s="1056"/>
      <c r="L98" s="1056"/>
      <c r="M98" s="1056"/>
      <c r="N98" s="1056"/>
      <c r="O98" s="1056"/>
      <c r="P98" s="1056"/>
      <c r="Q98" s="1056"/>
      <c r="R98" s="1056"/>
      <c r="S98" s="1057"/>
      <c r="T98" s="1017"/>
      <c r="U98" s="1018"/>
      <c r="V98" s="777"/>
      <c r="W98" s="778"/>
      <c r="X98" s="733"/>
      <c r="Y98" s="761"/>
    </row>
    <row r="99" spans="2:25" ht="12" customHeight="1">
      <c r="B99" s="1133" t="s">
        <v>613</v>
      </c>
      <c r="C99" s="1134"/>
      <c r="D99" s="1134"/>
      <c r="E99" s="1134"/>
      <c r="F99" s="1134"/>
      <c r="G99" s="1134"/>
      <c r="H99" s="1134"/>
      <c r="I99" s="1134"/>
      <c r="J99" s="1134"/>
      <c r="K99" s="1134"/>
      <c r="L99" s="1134"/>
      <c r="M99" s="1134"/>
      <c r="N99" s="1134"/>
      <c r="O99" s="1134"/>
      <c r="P99" s="1134"/>
      <c r="Q99" s="1135"/>
      <c r="R99" s="1033" t="s">
        <v>538</v>
      </c>
      <c r="S99" s="1034"/>
      <c r="T99" s="1037"/>
      <c r="U99" s="1086"/>
      <c r="V99" s="1041"/>
      <c r="W99" s="1042"/>
      <c r="X99" s="1477"/>
      <c r="Y99" s="1478"/>
    </row>
    <row r="100" spans="2:25" ht="12" customHeight="1" thickBot="1">
      <c r="B100" s="1136"/>
      <c r="C100" s="1137"/>
      <c r="D100" s="1137"/>
      <c r="E100" s="1137"/>
      <c r="F100" s="1137"/>
      <c r="G100" s="1137"/>
      <c r="H100" s="1137"/>
      <c r="I100" s="1137"/>
      <c r="J100" s="1137"/>
      <c r="K100" s="1137"/>
      <c r="L100" s="1137"/>
      <c r="M100" s="1137"/>
      <c r="N100" s="1137"/>
      <c r="O100" s="1137"/>
      <c r="P100" s="1137"/>
      <c r="Q100" s="1138"/>
      <c r="R100" s="1035"/>
      <c r="S100" s="1036"/>
      <c r="T100" s="1087"/>
      <c r="U100" s="1088"/>
      <c r="V100" s="1089"/>
      <c r="W100" s="1090"/>
      <c r="X100" s="1479"/>
      <c r="Y100" s="1480"/>
    </row>
    <row r="101" spans="2:25" s="700" customFormat="1" ht="16.149999999999999" customHeight="1">
      <c r="B101" s="775"/>
      <c r="C101" s="1481" t="s">
        <v>605</v>
      </c>
      <c r="D101" s="1112"/>
      <c r="E101" s="1112"/>
      <c r="F101" s="1112"/>
      <c r="G101" s="1112"/>
      <c r="H101" s="1112"/>
      <c r="I101" s="1112"/>
      <c r="J101" s="1112"/>
      <c r="K101" s="1112"/>
      <c r="L101" s="1112"/>
      <c r="M101" s="1112"/>
      <c r="N101" s="1112"/>
      <c r="O101" s="1112"/>
      <c r="P101" s="1112"/>
      <c r="Q101" s="1112"/>
      <c r="R101" s="1113"/>
      <c r="S101" s="1114"/>
      <c r="T101" s="1115"/>
      <c r="U101" s="1116"/>
      <c r="V101" s="1119"/>
      <c r="W101" s="1120"/>
      <c r="X101" s="775"/>
      <c r="Y101" s="776"/>
    </row>
    <row r="102" spans="2:25" s="700" customFormat="1" ht="16.149999999999999" customHeight="1">
      <c r="B102" s="775"/>
      <c r="C102" s="1123" t="s">
        <v>606</v>
      </c>
      <c r="D102" s="1124"/>
      <c r="E102" s="1124"/>
      <c r="F102" s="1124"/>
      <c r="G102" s="1124"/>
      <c r="H102" s="1124"/>
      <c r="I102" s="1124"/>
      <c r="J102" s="1124"/>
      <c r="K102" s="1124"/>
      <c r="L102" s="1124"/>
      <c r="M102" s="1124"/>
      <c r="N102" s="1124"/>
      <c r="O102" s="1124"/>
      <c r="P102" s="1124"/>
      <c r="Q102" s="1124"/>
      <c r="R102" s="1124"/>
      <c r="S102" s="1125"/>
      <c r="T102" s="1117"/>
      <c r="U102" s="1118"/>
      <c r="V102" s="1121"/>
      <c r="W102" s="1122"/>
      <c r="X102" s="775"/>
      <c r="Y102" s="776"/>
    </row>
    <row r="103" spans="2:25" ht="16.149999999999999" customHeight="1">
      <c r="B103" s="724"/>
      <c r="C103" s="1015" t="s">
        <v>884</v>
      </c>
      <c r="D103" s="1016"/>
      <c r="E103" s="1016"/>
      <c r="F103" s="1016"/>
      <c r="G103" s="1016"/>
      <c r="H103" s="1016"/>
      <c r="I103" s="1016"/>
      <c r="J103" s="1016"/>
      <c r="K103" s="1016"/>
      <c r="L103" s="1016"/>
      <c r="M103" s="1016"/>
      <c r="N103" s="1016"/>
      <c r="O103" s="1016"/>
      <c r="P103" s="1016"/>
      <c r="Q103" s="1016"/>
      <c r="R103" s="1016"/>
      <c r="S103" s="1132"/>
      <c r="T103" s="1019"/>
      <c r="U103" s="1020"/>
      <c r="V103" s="1023"/>
      <c r="W103" s="1024"/>
      <c r="X103" s="733"/>
      <c r="Y103" s="761"/>
    </row>
    <row r="104" spans="2:25" ht="16.149999999999999" customHeight="1">
      <c r="B104" s="724"/>
      <c r="C104" s="730" t="s">
        <v>612</v>
      </c>
      <c r="D104" s="731"/>
      <c r="E104" s="731"/>
      <c r="F104" s="731"/>
      <c r="G104" s="731"/>
      <c r="H104" s="731"/>
      <c r="I104" s="731"/>
      <c r="J104" s="731"/>
      <c r="K104" s="731"/>
      <c r="L104" s="731"/>
      <c r="M104" s="731"/>
      <c r="N104" s="731"/>
      <c r="O104" s="731"/>
      <c r="P104" s="731"/>
      <c r="Q104" s="731"/>
      <c r="R104" s="731"/>
      <c r="S104" s="779"/>
      <c r="T104" s="1060"/>
      <c r="U104" s="1061"/>
      <c r="V104" s="1076"/>
      <c r="W104" s="1077"/>
      <c r="X104" s="733"/>
      <c r="Y104" s="761"/>
    </row>
    <row r="105" spans="2:25" ht="16.149999999999999" customHeight="1">
      <c r="B105" s="724"/>
      <c r="C105" s="728" t="s">
        <v>614</v>
      </c>
      <c r="D105" s="729"/>
      <c r="E105" s="729"/>
      <c r="F105" s="1229" t="s">
        <v>615</v>
      </c>
      <c r="G105" s="1229"/>
      <c r="H105" s="1229"/>
      <c r="I105" s="1229"/>
      <c r="J105" s="1229"/>
      <c r="K105" s="1229"/>
      <c r="L105" s="1229"/>
      <c r="M105" s="1229"/>
      <c r="N105" s="1229"/>
      <c r="O105" s="1229"/>
      <c r="P105" s="1229"/>
      <c r="Q105" s="1229"/>
      <c r="R105" s="1229"/>
      <c r="S105" s="1230"/>
      <c r="T105" s="1017"/>
      <c r="U105" s="1018"/>
      <c r="V105" s="1084"/>
      <c r="W105" s="1085"/>
      <c r="X105" s="733"/>
      <c r="Y105" s="761"/>
    </row>
    <row r="106" spans="2:25" ht="16" customHeight="1">
      <c r="B106" s="724"/>
      <c r="C106" s="732"/>
      <c r="D106" s="733"/>
      <c r="E106" s="733"/>
      <c r="F106" s="1473" t="s">
        <v>616</v>
      </c>
      <c r="G106" s="1473"/>
      <c r="H106" s="1473"/>
      <c r="I106" s="1473"/>
      <c r="J106" s="1473"/>
      <c r="K106" s="1473"/>
      <c r="L106" s="1473"/>
      <c r="M106" s="1473"/>
      <c r="N106" s="1473"/>
      <c r="O106" s="1473"/>
      <c r="P106" s="1473"/>
      <c r="Q106" s="1473"/>
      <c r="R106" s="1473"/>
      <c r="S106" s="1474"/>
      <c r="T106" s="1019"/>
      <c r="U106" s="1020"/>
      <c r="V106" s="1023"/>
      <c r="W106" s="1024"/>
      <c r="X106" s="733"/>
      <c r="Y106" s="761"/>
    </row>
    <row r="107" spans="2:25" ht="16" customHeight="1">
      <c r="B107" s="724"/>
      <c r="C107" s="732"/>
      <c r="D107" s="733"/>
      <c r="E107" s="733"/>
      <c r="F107" s="1475"/>
      <c r="G107" s="1475"/>
      <c r="H107" s="1475"/>
      <c r="I107" s="1475"/>
      <c r="J107" s="1475"/>
      <c r="K107" s="1475"/>
      <c r="L107" s="1475"/>
      <c r="M107" s="1475"/>
      <c r="N107" s="1475"/>
      <c r="O107" s="1475"/>
      <c r="P107" s="1475"/>
      <c r="Q107" s="1475"/>
      <c r="R107" s="1475"/>
      <c r="S107" s="1476"/>
      <c r="T107" s="1060"/>
      <c r="U107" s="1061"/>
      <c r="V107" s="1076"/>
      <c r="W107" s="1077"/>
      <c r="X107" s="733"/>
      <c r="Y107" s="761"/>
    </row>
    <row r="108" spans="2:25" ht="16.149999999999999" customHeight="1">
      <c r="B108" s="724"/>
      <c r="C108" s="732"/>
      <c r="D108" s="733"/>
      <c r="E108" s="733"/>
      <c r="F108" s="1262" t="s">
        <v>617</v>
      </c>
      <c r="G108" s="1262"/>
      <c r="H108" s="1262"/>
      <c r="I108" s="1262"/>
      <c r="J108" s="1262"/>
      <c r="K108" s="1262"/>
      <c r="L108" s="1262"/>
      <c r="M108" s="1262"/>
      <c r="N108" s="1262"/>
      <c r="O108" s="1262"/>
      <c r="P108" s="1262"/>
      <c r="Q108" s="1262"/>
      <c r="R108" s="1262"/>
      <c r="S108" s="1263"/>
      <c r="T108" s="1019"/>
      <c r="U108" s="1020"/>
      <c r="V108" s="777"/>
      <c r="W108" s="778"/>
      <c r="X108" s="733"/>
      <c r="Y108" s="761"/>
    </row>
    <row r="109" spans="2:25" ht="16.149999999999999" customHeight="1">
      <c r="B109" s="724"/>
      <c r="C109" s="732"/>
      <c r="D109" s="733"/>
      <c r="E109" s="733"/>
      <c r="F109" s="1469" t="s">
        <v>618</v>
      </c>
      <c r="G109" s="1469"/>
      <c r="H109" s="1469"/>
      <c r="I109" s="1469"/>
      <c r="J109" s="1469"/>
      <c r="K109" s="1469"/>
      <c r="L109" s="1469"/>
      <c r="M109" s="1469"/>
      <c r="N109" s="1469"/>
      <c r="O109" s="1469"/>
      <c r="P109" s="1469"/>
      <c r="Q109" s="1469"/>
      <c r="R109" s="1469"/>
      <c r="S109" s="1470"/>
      <c r="T109" s="1058"/>
      <c r="U109" s="1059"/>
      <c r="V109" s="769"/>
      <c r="W109" s="770"/>
      <c r="X109" s="733"/>
      <c r="Y109" s="761"/>
    </row>
    <row r="110" spans="2:25" ht="14.25" customHeight="1">
      <c r="B110" s="724"/>
      <c r="C110" s="732"/>
      <c r="D110" s="733"/>
      <c r="E110" s="733"/>
      <c r="F110" s="1471"/>
      <c r="G110" s="1471"/>
      <c r="H110" s="1471"/>
      <c r="I110" s="1471"/>
      <c r="J110" s="1471"/>
      <c r="K110" s="1471"/>
      <c r="L110" s="1471"/>
      <c r="M110" s="1471"/>
      <c r="N110" s="1471"/>
      <c r="O110" s="1471"/>
      <c r="P110" s="1471"/>
      <c r="Q110" s="1471"/>
      <c r="R110" s="1471"/>
      <c r="S110" s="1472"/>
      <c r="T110" s="1058"/>
      <c r="U110" s="1059"/>
      <c r="V110" s="769"/>
      <c r="W110" s="770"/>
      <c r="X110" s="733"/>
      <c r="Y110" s="761"/>
    </row>
    <row r="111" spans="2:25" ht="16.149999999999999" customHeight="1" thickBot="1">
      <c r="B111" s="740"/>
      <c r="C111" s="1208" t="s">
        <v>619</v>
      </c>
      <c r="D111" s="1209"/>
      <c r="E111" s="1209"/>
      <c r="F111" s="1209"/>
      <c r="G111" s="1209"/>
      <c r="H111" s="1209"/>
      <c r="I111" s="1209"/>
      <c r="J111" s="1209"/>
      <c r="K111" s="1209"/>
      <c r="L111" s="1209"/>
      <c r="M111" s="1209"/>
      <c r="N111" s="1209"/>
      <c r="O111" s="1209"/>
      <c r="P111" s="1209"/>
      <c r="Q111" s="1209"/>
      <c r="R111" s="1209"/>
      <c r="S111" s="1210"/>
      <c r="T111" s="1082"/>
      <c r="U111" s="1083"/>
      <c r="V111" s="780"/>
      <c r="W111" s="781"/>
      <c r="X111" s="782"/>
      <c r="Y111" s="783"/>
    </row>
    <row r="112" spans="2:25" ht="16.149999999999999" customHeight="1">
      <c r="C112" s="784"/>
      <c r="D112" s="784"/>
      <c r="E112" s="784"/>
      <c r="F112" s="784"/>
      <c r="G112" s="784"/>
      <c r="H112" s="784"/>
      <c r="I112" s="784"/>
      <c r="J112" s="784"/>
      <c r="K112" s="784"/>
      <c r="L112" s="784"/>
      <c r="M112" s="784"/>
      <c r="N112" s="784"/>
      <c r="O112" s="784"/>
      <c r="P112" s="784"/>
      <c r="Q112" s="784"/>
      <c r="R112" s="784"/>
      <c r="S112" s="784"/>
      <c r="T112" s="785"/>
      <c r="U112" s="785"/>
      <c r="V112" s="680"/>
      <c r="W112" s="680"/>
      <c r="X112" s="66"/>
      <c r="Y112" s="66"/>
    </row>
    <row r="113" spans="2:65" ht="16.149999999999999" customHeight="1">
      <c r="C113" s="784"/>
      <c r="D113" s="784"/>
      <c r="E113" s="784"/>
      <c r="F113" s="784"/>
      <c r="G113" s="784"/>
      <c r="H113" s="784"/>
      <c r="I113" s="784"/>
      <c r="J113" s="784"/>
      <c r="K113" s="784"/>
      <c r="L113" s="784"/>
      <c r="M113" s="784"/>
      <c r="N113" s="784"/>
      <c r="O113" s="784"/>
      <c r="P113" s="784"/>
      <c r="Q113" s="784"/>
      <c r="R113" s="784"/>
      <c r="S113" s="765"/>
      <c r="T113" s="785"/>
      <c r="U113" s="785"/>
      <c r="V113" s="680"/>
      <c r="W113" s="680"/>
      <c r="X113" s="66"/>
      <c r="Y113" s="66"/>
    </row>
    <row r="114" spans="2:65" ht="16.149999999999999" customHeight="1">
      <c r="C114" s="784"/>
      <c r="D114" s="784"/>
      <c r="E114" s="784"/>
      <c r="F114" s="784"/>
      <c r="G114" s="784"/>
      <c r="H114" s="784"/>
      <c r="I114" s="784"/>
      <c r="J114" s="784"/>
      <c r="K114" s="784"/>
      <c r="L114" s="784"/>
      <c r="M114" s="784"/>
      <c r="N114" s="784"/>
      <c r="O114" s="784"/>
      <c r="P114" s="784"/>
      <c r="Q114" s="784"/>
      <c r="R114" s="784"/>
      <c r="S114" s="784"/>
      <c r="T114" s="785"/>
      <c r="U114" s="785"/>
      <c r="V114" s="680"/>
      <c r="W114" s="680"/>
      <c r="X114" s="66"/>
      <c r="Y114" s="66"/>
    </row>
    <row r="115" spans="2:65" ht="16.149999999999999" customHeight="1">
      <c r="C115" s="784"/>
      <c r="D115" s="784"/>
      <c r="E115" s="784"/>
      <c r="F115" s="784"/>
      <c r="G115" s="784"/>
      <c r="H115" s="784"/>
      <c r="I115" s="784"/>
      <c r="J115" s="784"/>
      <c r="K115" s="784"/>
      <c r="L115" s="784"/>
      <c r="M115" s="784"/>
      <c r="N115" s="784"/>
      <c r="O115" s="784"/>
      <c r="P115" s="784"/>
      <c r="Q115" s="784"/>
      <c r="R115" s="784"/>
      <c r="S115" s="784"/>
      <c r="T115" s="785"/>
      <c r="U115" s="785"/>
      <c r="V115" s="680"/>
      <c r="W115" s="680"/>
      <c r="X115" s="66"/>
      <c r="Y115" s="66"/>
    </row>
    <row r="116" spans="2:65" ht="15.75" customHeight="1">
      <c r="C116" s="784"/>
      <c r="D116" s="784"/>
      <c r="E116" s="784"/>
      <c r="F116" s="784"/>
      <c r="G116" s="784"/>
      <c r="H116" s="784"/>
      <c r="I116" s="784"/>
      <c r="J116" s="784"/>
      <c r="K116" s="784"/>
      <c r="L116" s="784"/>
      <c r="M116" s="784"/>
      <c r="N116" s="784"/>
      <c r="O116" s="784"/>
      <c r="P116" s="784"/>
      <c r="Q116" s="784"/>
      <c r="R116" s="784"/>
      <c r="S116" s="784"/>
      <c r="T116" s="785"/>
      <c r="U116" s="785"/>
      <c r="V116" s="680"/>
      <c r="W116" s="680"/>
      <c r="X116" s="66"/>
      <c r="Y116" s="66"/>
    </row>
    <row r="117" spans="2:65" ht="16.149999999999999" customHeight="1">
      <c r="B117" s="685"/>
      <c r="C117" s="733"/>
      <c r="D117" s="733"/>
      <c r="E117" s="733"/>
      <c r="F117" s="733"/>
      <c r="G117" s="733"/>
      <c r="H117" s="733"/>
      <c r="I117" s="733"/>
      <c r="J117" s="733"/>
      <c r="K117" s="733"/>
      <c r="L117" s="733"/>
      <c r="M117" s="733"/>
      <c r="N117" s="733"/>
      <c r="O117" s="733"/>
      <c r="P117" s="733"/>
      <c r="Q117" s="733"/>
      <c r="R117" s="733"/>
      <c r="S117" s="765"/>
      <c r="T117" s="733"/>
      <c r="U117" s="733"/>
      <c r="V117" s="733"/>
      <c r="W117" s="733"/>
      <c r="X117" s="733"/>
      <c r="Y117" s="733"/>
      <c r="BD117" s="1575" t="s">
        <v>892</v>
      </c>
      <c r="BE117" s="1575"/>
      <c r="BF117" s="1575"/>
      <c r="BG117" s="1575"/>
      <c r="BH117" s="1575"/>
      <c r="BI117" s="1575"/>
      <c r="BJ117" s="1575"/>
      <c r="BK117" s="1575"/>
      <c r="BL117" s="1575"/>
      <c r="BM117" s="1575"/>
    </row>
    <row r="118" spans="2:65" s="700" customFormat="1" ht="20.25" customHeight="1">
      <c r="B118" s="1402" t="s">
        <v>620</v>
      </c>
      <c r="C118" s="1402"/>
      <c r="D118" s="1402"/>
      <c r="E118" s="1402"/>
      <c r="F118" s="1402"/>
      <c r="G118" s="1402"/>
      <c r="H118" s="1402"/>
      <c r="I118" s="1402"/>
      <c r="J118" s="1402"/>
      <c r="K118" s="1402"/>
      <c r="L118" s="1402"/>
      <c r="M118" s="1402"/>
      <c r="N118" s="1402"/>
      <c r="O118" s="1402"/>
      <c r="P118" s="1402"/>
      <c r="Q118" s="1402"/>
      <c r="R118" s="1402"/>
      <c r="S118" s="1402"/>
      <c r="T118" s="1402"/>
      <c r="U118" s="1402"/>
      <c r="V118" s="1402"/>
      <c r="W118" s="1166" t="s">
        <v>621</v>
      </c>
      <c r="X118" s="1166"/>
      <c r="Y118" s="1166"/>
      <c r="BD118" s="1575"/>
      <c r="BE118" s="1575"/>
      <c r="BF118" s="1575"/>
      <c r="BG118" s="1575"/>
      <c r="BH118" s="1575"/>
      <c r="BI118" s="1575"/>
      <c r="BJ118" s="1575"/>
      <c r="BK118" s="1575"/>
      <c r="BL118" s="1575"/>
      <c r="BM118" s="1575"/>
    </row>
    <row r="119" spans="2:65" s="262" customFormat="1" ht="18" customHeight="1">
      <c r="B119" s="701" t="s">
        <v>534</v>
      </c>
      <c r="C119" s="702"/>
      <c r="D119" s="702"/>
      <c r="E119" s="703"/>
      <c r="F119" s="702"/>
      <c r="G119" s="702"/>
      <c r="H119" s="702"/>
      <c r="I119" s="702"/>
      <c r="J119" s="702"/>
      <c r="K119" s="702"/>
      <c r="L119" s="702"/>
      <c r="M119" s="702"/>
      <c r="N119" s="702"/>
      <c r="O119" s="702"/>
      <c r="P119" s="702"/>
      <c r="Q119" s="702"/>
      <c r="R119" s="702"/>
      <c r="S119" s="702"/>
      <c r="T119" s="702"/>
      <c r="U119" s="702"/>
      <c r="V119" s="702"/>
      <c r="W119" s="702"/>
      <c r="X119" s="702"/>
      <c r="Y119" s="702"/>
    </row>
    <row r="120" spans="2:65" s="262" customFormat="1" ht="20.25" customHeight="1">
      <c r="B120" s="1167" t="s">
        <v>159</v>
      </c>
      <c r="C120" s="1168"/>
      <c r="D120" s="1169"/>
      <c r="E120" s="1170" t="str">
        <f>E5</f>
        <v>0325</v>
      </c>
      <c r="F120" s="1171"/>
      <c r="G120" s="1172"/>
      <c r="H120" s="1173" t="s">
        <v>535</v>
      </c>
      <c r="I120" s="1174"/>
      <c r="J120" s="1174"/>
      <c r="K120" s="1175"/>
      <c r="L120" s="1170" t="str">
        <f>L5</f>
        <v/>
      </c>
      <c r="M120" s="1171"/>
      <c r="N120" s="1171"/>
      <c r="O120" s="1172"/>
      <c r="P120" s="1176" t="s">
        <v>536</v>
      </c>
      <c r="Q120" s="1177"/>
      <c r="R120" s="1178"/>
      <c r="S120" s="1179">
        <f>S5</f>
        <v>0</v>
      </c>
      <c r="T120" s="1180"/>
      <c r="U120" s="1180"/>
      <c r="V120" s="1180"/>
      <c r="W120" s="1180"/>
      <c r="X120" s="1180"/>
      <c r="Y120" s="1181"/>
      <c r="Z120" s="704"/>
    </row>
    <row r="121" spans="2:65" s="262" customFormat="1" ht="14.25" customHeight="1">
      <c r="B121" s="702"/>
      <c r="C121" s="702"/>
      <c r="D121" s="702"/>
      <c r="E121" s="702"/>
      <c r="F121" s="702"/>
      <c r="G121" s="702"/>
      <c r="H121" s="702"/>
      <c r="I121" s="702"/>
      <c r="J121" s="702"/>
      <c r="K121" s="702"/>
      <c r="L121" s="702"/>
      <c r="M121" s="706" t="s">
        <v>537</v>
      </c>
      <c r="N121" s="702"/>
      <c r="O121" s="702"/>
      <c r="P121" s="702"/>
      <c r="Q121" s="702"/>
      <c r="R121" s="702"/>
      <c r="S121" s="702"/>
      <c r="T121" s="702"/>
      <c r="U121" s="702"/>
      <c r="V121" s="702"/>
      <c r="W121" s="702"/>
      <c r="X121" s="702"/>
      <c r="Y121" s="702"/>
    </row>
    <row r="122" spans="2:65" s="262" customFormat="1" ht="5.25" customHeight="1">
      <c r="B122" s="707"/>
      <c r="C122" s="708"/>
      <c r="D122" s="708"/>
      <c r="E122" s="708"/>
      <c r="F122" s="708"/>
      <c r="G122" s="708"/>
      <c r="H122" s="708"/>
      <c r="I122" s="708"/>
      <c r="J122" s="708"/>
      <c r="K122" s="708"/>
      <c r="L122" s="708"/>
      <c r="M122" s="708"/>
      <c r="N122" s="708"/>
      <c r="O122" s="708"/>
      <c r="P122" s="708"/>
      <c r="Q122" s="708"/>
      <c r="R122" s="708"/>
      <c r="S122" s="708"/>
      <c r="T122" s="708"/>
      <c r="U122" s="708"/>
      <c r="V122" s="708"/>
      <c r="W122" s="708"/>
      <c r="X122" s="708"/>
      <c r="Y122" s="709"/>
    </row>
    <row r="123" spans="2:65" s="262" customFormat="1" ht="14.25" customHeight="1">
      <c r="B123" s="710"/>
      <c r="C123" s="711" t="s">
        <v>538</v>
      </c>
      <c r="D123" s="712" t="s">
        <v>539</v>
      </c>
      <c r="E123" s="712"/>
      <c r="F123" s="712"/>
      <c r="G123" s="712"/>
      <c r="H123" s="712"/>
      <c r="I123" s="712"/>
      <c r="J123" s="712"/>
      <c r="K123" s="712"/>
      <c r="L123" s="712"/>
      <c r="M123" s="712"/>
      <c r="N123" s="713" t="s">
        <v>540</v>
      </c>
      <c r="O123" s="1145" t="s">
        <v>541</v>
      </c>
      <c r="P123" s="1145"/>
      <c r="Q123" s="1145"/>
      <c r="R123" s="1145"/>
      <c r="S123" s="1145"/>
      <c r="T123" s="1145"/>
      <c r="U123" s="1145"/>
      <c r="V123" s="1145"/>
      <c r="W123" s="1145"/>
      <c r="X123" s="1145"/>
      <c r="Y123" s="1146"/>
    </row>
    <row r="124" spans="2:65" s="262" customFormat="1" ht="14.25" customHeight="1">
      <c r="B124" s="710"/>
      <c r="C124" s="711" t="s">
        <v>542</v>
      </c>
      <c r="D124" s="1145" t="s">
        <v>543</v>
      </c>
      <c r="E124" s="1145"/>
      <c r="F124" s="1145"/>
      <c r="G124" s="1145"/>
      <c r="H124" s="1145"/>
      <c r="I124" s="1145"/>
      <c r="J124" s="1145"/>
      <c r="K124" s="1145"/>
      <c r="L124" s="1145"/>
      <c r="M124" s="1145"/>
      <c r="N124" s="711" t="s">
        <v>544</v>
      </c>
      <c r="O124" s="1145" t="s">
        <v>545</v>
      </c>
      <c r="P124" s="1145"/>
      <c r="Q124" s="1145"/>
      <c r="R124" s="1145"/>
      <c r="S124" s="1145"/>
      <c r="T124" s="1145"/>
      <c r="U124" s="1145"/>
      <c r="V124" s="1145"/>
      <c r="W124" s="1145"/>
      <c r="X124" s="1145"/>
      <c r="Y124" s="1146"/>
    </row>
    <row r="125" spans="2:65" s="262" customFormat="1" ht="14.25" customHeight="1">
      <c r="B125" s="710"/>
      <c r="C125" s="711"/>
      <c r="D125" s="1145"/>
      <c r="E125" s="1145"/>
      <c r="F125" s="1145"/>
      <c r="G125" s="1145"/>
      <c r="H125" s="1145"/>
      <c r="I125" s="1145"/>
      <c r="J125" s="1145"/>
      <c r="K125" s="1145"/>
      <c r="L125" s="1145"/>
      <c r="M125" s="1145"/>
      <c r="N125" s="713" t="s">
        <v>546</v>
      </c>
      <c r="O125" s="1145" t="s">
        <v>547</v>
      </c>
      <c r="P125" s="1145"/>
      <c r="Q125" s="1145"/>
      <c r="R125" s="1145"/>
      <c r="S125" s="1145"/>
      <c r="T125" s="1145"/>
      <c r="U125" s="1145"/>
      <c r="V125" s="1145"/>
      <c r="W125" s="1145"/>
      <c r="X125" s="1145"/>
      <c r="Y125" s="1146"/>
    </row>
    <row r="126" spans="2:65" s="262" customFormat="1" ht="5.25" customHeight="1">
      <c r="B126" s="714"/>
      <c r="C126" s="715"/>
      <c r="D126" s="715"/>
      <c r="E126" s="715"/>
      <c r="F126" s="715"/>
      <c r="G126" s="715"/>
      <c r="H126" s="715"/>
      <c r="I126" s="715"/>
      <c r="J126" s="715"/>
      <c r="K126" s="715"/>
      <c r="L126" s="715"/>
      <c r="M126" s="716"/>
      <c r="N126" s="715"/>
      <c r="O126" s="715"/>
      <c r="P126" s="715"/>
      <c r="Q126" s="715"/>
      <c r="R126" s="715"/>
      <c r="S126" s="715"/>
      <c r="T126" s="715"/>
      <c r="U126" s="715"/>
      <c r="V126" s="715"/>
      <c r="W126" s="715"/>
      <c r="X126" s="715"/>
      <c r="Y126" s="717"/>
    </row>
    <row r="127" spans="2:65" s="262" customFormat="1" ht="8.25" customHeight="1" thickBot="1">
      <c r="B127" s="702"/>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row>
    <row r="128" spans="2:65" s="262" customFormat="1" ht="16.149999999999999" customHeight="1">
      <c r="B128" s="1147" t="s">
        <v>548</v>
      </c>
      <c r="C128" s="1148"/>
      <c r="D128" s="1148"/>
      <c r="E128" s="1148"/>
      <c r="F128" s="1148"/>
      <c r="G128" s="1148"/>
      <c r="H128" s="1148"/>
      <c r="I128" s="1148"/>
      <c r="J128" s="1148"/>
      <c r="K128" s="1148"/>
      <c r="L128" s="1148"/>
      <c r="M128" s="1148"/>
      <c r="N128" s="1148"/>
      <c r="O128" s="1148"/>
      <c r="P128" s="1148"/>
      <c r="Q128" s="1148"/>
      <c r="R128" s="1148"/>
      <c r="S128" s="1149"/>
      <c r="T128" s="1153" t="s">
        <v>549</v>
      </c>
      <c r="U128" s="1154"/>
      <c r="V128" s="1157" t="s">
        <v>550</v>
      </c>
      <c r="W128" s="1158"/>
      <c r="X128" s="1161" t="s">
        <v>551</v>
      </c>
      <c r="Y128" s="1162"/>
    </row>
    <row r="129" spans="2:25" s="262" customFormat="1" ht="16.149999999999999" customHeight="1" thickBot="1">
      <c r="B129" s="1150"/>
      <c r="C129" s="1151"/>
      <c r="D129" s="1151"/>
      <c r="E129" s="1151"/>
      <c r="F129" s="1151"/>
      <c r="G129" s="1151"/>
      <c r="H129" s="1151"/>
      <c r="I129" s="1151"/>
      <c r="J129" s="1151"/>
      <c r="K129" s="1151"/>
      <c r="L129" s="1151"/>
      <c r="M129" s="1151"/>
      <c r="N129" s="1151"/>
      <c r="O129" s="1151"/>
      <c r="P129" s="1151"/>
      <c r="Q129" s="1151"/>
      <c r="R129" s="1151"/>
      <c r="S129" s="1152"/>
      <c r="T129" s="1155"/>
      <c r="U129" s="1156"/>
      <c r="V129" s="1159"/>
      <c r="W129" s="1160"/>
      <c r="X129" s="1163"/>
      <c r="Y129" s="1164"/>
    </row>
    <row r="130" spans="2:25" ht="12" customHeight="1">
      <c r="B130" s="1133" t="s">
        <v>622</v>
      </c>
      <c r="C130" s="1134"/>
      <c r="D130" s="1134"/>
      <c r="E130" s="1134"/>
      <c r="F130" s="1134"/>
      <c r="G130" s="1134"/>
      <c r="H130" s="1134"/>
      <c r="I130" s="1134"/>
      <c r="J130" s="1134"/>
      <c r="K130" s="1134"/>
      <c r="L130" s="1134"/>
      <c r="M130" s="1134"/>
      <c r="N130" s="1134"/>
      <c r="O130" s="1134"/>
      <c r="P130" s="1134"/>
      <c r="Q130" s="1135"/>
      <c r="R130" s="1033" t="s">
        <v>538</v>
      </c>
      <c r="S130" s="1034"/>
      <c r="T130" s="1037"/>
      <c r="U130" s="1086"/>
      <c r="V130" s="1041"/>
      <c r="W130" s="1042"/>
      <c r="X130" s="1003"/>
      <c r="Y130" s="1004"/>
    </row>
    <row r="131" spans="2:25" ht="12" customHeight="1" thickBot="1">
      <c r="B131" s="1136"/>
      <c r="C131" s="1137"/>
      <c r="D131" s="1137"/>
      <c r="E131" s="1137"/>
      <c r="F131" s="1137"/>
      <c r="G131" s="1137"/>
      <c r="H131" s="1137"/>
      <c r="I131" s="1137"/>
      <c r="J131" s="1137"/>
      <c r="K131" s="1137"/>
      <c r="L131" s="1137"/>
      <c r="M131" s="1137"/>
      <c r="N131" s="1137"/>
      <c r="O131" s="1137"/>
      <c r="P131" s="1137"/>
      <c r="Q131" s="1138"/>
      <c r="R131" s="1035"/>
      <c r="S131" s="1036"/>
      <c r="T131" s="1087"/>
      <c r="U131" s="1088"/>
      <c r="V131" s="1089"/>
      <c r="W131" s="1090"/>
      <c r="X131" s="1005"/>
      <c r="Y131" s="1006"/>
    </row>
    <row r="132" spans="2:25" ht="16.149999999999999" customHeight="1">
      <c r="B132" s="724"/>
      <c r="C132" s="1185" t="s">
        <v>623</v>
      </c>
      <c r="D132" s="1186"/>
      <c r="E132" s="1186"/>
      <c r="F132" s="1186" t="s">
        <v>624</v>
      </c>
      <c r="G132" s="1186"/>
      <c r="H132" s="1186"/>
      <c r="I132" s="1186"/>
      <c r="J132" s="1186"/>
      <c r="K132" s="1186"/>
      <c r="L132" s="1186"/>
      <c r="M132" s="1186"/>
      <c r="N132" s="1186"/>
      <c r="O132" s="1186"/>
      <c r="P132" s="1186"/>
      <c r="Q132" s="1186"/>
      <c r="R132" s="1092"/>
      <c r="S132" s="1093"/>
      <c r="T132" s="1465"/>
      <c r="U132" s="1466"/>
      <c r="V132" s="1467"/>
      <c r="W132" s="1468"/>
      <c r="X132" s="724"/>
      <c r="Y132" s="727"/>
    </row>
    <row r="133" spans="2:25" ht="16.149999999999999" customHeight="1">
      <c r="B133" s="724"/>
      <c r="C133" s="1256" t="s">
        <v>625</v>
      </c>
      <c r="D133" s="1257"/>
      <c r="E133" s="1257"/>
      <c r="F133" s="1455" t="s">
        <v>626</v>
      </c>
      <c r="G133" s="1455"/>
      <c r="H133" s="1455"/>
      <c r="I133" s="1455"/>
      <c r="J133" s="1455"/>
      <c r="K133" s="1455"/>
      <c r="L133" s="1455"/>
      <c r="M133" s="1455"/>
      <c r="N133" s="1455"/>
      <c r="O133" s="1455"/>
      <c r="P133" s="1455"/>
      <c r="Q133" s="1455"/>
      <c r="R133" s="1455"/>
      <c r="S133" s="1456"/>
      <c r="T133" s="1039"/>
      <c r="U133" s="1412"/>
      <c r="V133" s="1459"/>
      <c r="W133" s="1460"/>
      <c r="X133" s="724"/>
      <c r="Y133" s="727"/>
    </row>
    <row r="134" spans="2:25" ht="16.149999999999999" customHeight="1">
      <c r="B134" s="724"/>
      <c r="C134" s="1258"/>
      <c r="D134" s="1259"/>
      <c r="E134" s="1259"/>
      <c r="F134" s="1457"/>
      <c r="G134" s="1457"/>
      <c r="H134" s="1457"/>
      <c r="I134" s="1457"/>
      <c r="J134" s="1457"/>
      <c r="K134" s="1457"/>
      <c r="L134" s="1457"/>
      <c r="M134" s="1457"/>
      <c r="N134" s="1457"/>
      <c r="O134" s="1457"/>
      <c r="P134" s="1457"/>
      <c r="Q134" s="1457"/>
      <c r="R134" s="1457"/>
      <c r="S134" s="1458"/>
      <c r="T134" s="1039"/>
      <c r="U134" s="1412"/>
      <c r="V134" s="1043"/>
      <c r="W134" s="1044"/>
      <c r="X134" s="724"/>
      <c r="Y134" s="727"/>
    </row>
    <row r="135" spans="2:25" ht="12" customHeight="1" thickBot="1">
      <c r="B135" s="724"/>
      <c r="C135" s="1453"/>
      <c r="D135" s="1454"/>
      <c r="E135" s="1454"/>
      <c r="F135" s="1457"/>
      <c r="G135" s="1457"/>
      <c r="H135" s="1457"/>
      <c r="I135" s="1457"/>
      <c r="J135" s="1457"/>
      <c r="K135" s="1457"/>
      <c r="L135" s="1457"/>
      <c r="M135" s="1457"/>
      <c r="N135" s="1457"/>
      <c r="O135" s="1457"/>
      <c r="P135" s="1457"/>
      <c r="Q135" s="1457"/>
      <c r="R135" s="1457"/>
      <c r="S135" s="1458"/>
      <c r="T135" s="1039"/>
      <c r="U135" s="1412"/>
      <c r="V135" s="1043"/>
      <c r="W135" s="1044"/>
      <c r="X135" s="724"/>
      <c r="Y135" s="727"/>
    </row>
    <row r="136" spans="2:25" s="793" customFormat="1" ht="16.149999999999999" customHeight="1" thickBot="1">
      <c r="B136" s="786"/>
      <c r="C136" s="787" t="s">
        <v>875</v>
      </c>
      <c r="D136" s="788"/>
      <c r="E136" s="788"/>
      <c r="F136" s="789"/>
      <c r="G136" s="789"/>
      <c r="H136" s="790"/>
      <c r="I136" s="790"/>
      <c r="J136" s="790"/>
      <c r="K136" s="790"/>
      <c r="L136" s="790"/>
      <c r="M136" s="790"/>
      <c r="N136" s="790"/>
      <c r="O136" s="790"/>
      <c r="P136" s="790"/>
      <c r="Q136" s="790"/>
      <c r="R136" s="790"/>
      <c r="S136" s="790"/>
      <c r="T136" s="790"/>
      <c r="U136" s="790"/>
      <c r="V136" s="790"/>
      <c r="W136" s="790"/>
      <c r="X136" s="791"/>
      <c r="Y136" s="792"/>
    </row>
    <row r="137" spans="2:25" s="793" customFormat="1" ht="16.149999999999999" customHeight="1">
      <c r="B137" s="786"/>
      <c r="C137" s="794"/>
      <c r="D137" s="795"/>
      <c r="E137" s="795"/>
      <c r="F137" s="1461" t="s">
        <v>627</v>
      </c>
      <c r="G137" s="1461"/>
      <c r="H137" s="1461"/>
      <c r="I137" s="1461"/>
      <c r="J137" s="1461"/>
      <c r="K137" s="1461"/>
      <c r="L137" s="1461"/>
      <c r="M137" s="1461"/>
      <c r="N137" s="1461"/>
      <c r="O137" s="1461"/>
      <c r="P137" s="1461"/>
      <c r="Q137" s="1461"/>
      <c r="R137" s="1461"/>
      <c r="S137" s="1462"/>
      <c r="T137" s="1302"/>
      <c r="U137" s="1442"/>
      <c r="V137" s="1463"/>
      <c r="W137" s="1464"/>
      <c r="X137" s="1445"/>
      <c r="Y137" s="1446"/>
    </row>
    <row r="138" spans="2:25" s="793" customFormat="1" ht="20.25" customHeight="1">
      <c r="B138" s="786"/>
      <c r="C138" s="1238" t="s">
        <v>628</v>
      </c>
      <c r="D138" s="1071"/>
      <c r="E138" s="1071"/>
      <c r="F138" s="1071" t="s">
        <v>629</v>
      </c>
      <c r="G138" s="1071"/>
      <c r="H138" s="1071"/>
      <c r="I138" s="1071"/>
      <c r="J138" s="1071"/>
      <c r="K138" s="1071"/>
      <c r="L138" s="1071"/>
      <c r="M138" s="1071"/>
      <c r="N138" s="1071"/>
      <c r="O138" s="1071"/>
      <c r="P138" s="1071"/>
      <c r="Q138" s="1071"/>
      <c r="R138" s="1071"/>
      <c r="S138" s="1072"/>
      <c r="T138" s="1019"/>
      <c r="U138" s="1020"/>
      <c r="V138" s="1023"/>
      <c r="W138" s="1024"/>
      <c r="X138" s="1447"/>
      <c r="Y138" s="1448"/>
    </row>
    <row r="139" spans="2:25" s="793" customFormat="1" ht="20.25" customHeight="1">
      <c r="B139" s="786"/>
      <c r="C139" s="1238"/>
      <c r="D139" s="1071"/>
      <c r="E139" s="1071"/>
      <c r="F139" s="1074"/>
      <c r="G139" s="1074"/>
      <c r="H139" s="1074"/>
      <c r="I139" s="1074"/>
      <c r="J139" s="1074"/>
      <c r="K139" s="1074"/>
      <c r="L139" s="1074"/>
      <c r="M139" s="1074"/>
      <c r="N139" s="1074"/>
      <c r="O139" s="1074"/>
      <c r="P139" s="1074"/>
      <c r="Q139" s="1074"/>
      <c r="R139" s="1074"/>
      <c r="S139" s="1075"/>
      <c r="T139" s="1060"/>
      <c r="U139" s="1061"/>
      <c r="V139" s="1076"/>
      <c r="W139" s="1077"/>
      <c r="X139" s="1447"/>
      <c r="Y139" s="1448"/>
    </row>
    <row r="140" spans="2:25" s="793" customFormat="1" ht="16.149999999999999" customHeight="1">
      <c r="B140" s="786"/>
      <c r="C140" s="732"/>
      <c r="D140" s="733"/>
      <c r="E140" s="733"/>
      <c r="F140" s="1016" t="s">
        <v>630</v>
      </c>
      <c r="G140" s="1016"/>
      <c r="H140" s="1016"/>
      <c r="I140" s="1016"/>
      <c r="J140" s="1016"/>
      <c r="K140" s="1016"/>
      <c r="L140" s="1016"/>
      <c r="M140" s="1016"/>
      <c r="N140" s="1016"/>
      <c r="O140" s="1016"/>
      <c r="P140" s="1016"/>
      <c r="Q140" s="1016"/>
      <c r="R140" s="1016"/>
      <c r="S140" s="1132"/>
      <c r="T140" s="1019"/>
      <c r="U140" s="1020"/>
      <c r="V140" s="1023"/>
      <c r="W140" s="1024"/>
      <c r="X140" s="1447"/>
      <c r="Y140" s="1448"/>
    </row>
    <row r="141" spans="2:25" s="793" customFormat="1" ht="16.149999999999999" customHeight="1">
      <c r="B141" s="786"/>
      <c r="C141" s="732"/>
      <c r="D141" s="733"/>
      <c r="E141" s="733"/>
      <c r="F141" s="1451" t="s">
        <v>631</v>
      </c>
      <c r="G141" s="1451"/>
      <c r="H141" s="1451"/>
      <c r="I141" s="1451"/>
      <c r="J141" s="1451"/>
      <c r="K141" s="1451"/>
      <c r="L141" s="1451"/>
      <c r="M141" s="1451"/>
      <c r="N141" s="1451"/>
      <c r="O141" s="1451"/>
      <c r="P141" s="1451"/>
      <c r="Q141" s="1451"/>
      <c r="R141" s="1451"/>
      <c r="S141" s="1452"/>
      <c r="T141" s="1060"/>
      <c r="U141" s="1061"/>
      <c r="V141" s="962"/>
      <c r="W141" s="963"/>
      <c r="X141" s="1447"/>
      <c r="Y141" s="1448"/>
    </row>
    <row r="142" spans="2:25" s="793" customFormat="1" ht="16.149999999999999" customHeight="1">
      <c r="B142" s="786"/>
      <c r="C142" s="757" t="s">
        <v>632</v>
      </c>
      <c r="D142" s="758"/>
      <c r="E142" s="758"/>
      <c r="F142" s="1056" t="s">
        <v>633</v>
      </c>
      <c r="G142" s="1056"/>
      <c r="H142" s="1056"/>
      <c r="I142" s="1056"/>
      <c r="J142" s="1056"/>
      <c r="K142" s="1056"/>
      <c r="L142" s="1056"/>
      <c r="M142" s="1056"/>
      <c r="N142" s="1056"/>
      <c r="O142" s="1056"/>
      <c r="P142" s="1056"/>
      <c r="Q142" s="1056"/>
      <c r="R142" s="1056"/>
      <c r="S142" s="1057"/>
      <c r="T142" s="1017"/>
      <c r="U142" s="1018"/>
      <c r="V142" s="796"/>
      <c r="W142" s="797"/>
      <c r="X142" s="1447"/>
      <c r="Y142" s="1448"/>
    </row>
    <row r="143" spans="2:25" s="793" customFormat="1" ht="16.149999999999999" customHeight="1">
      <c r="B143" s="786"/>
      <c r="C143" s="757" t="s">
        <v>634</v>
      </c>
      <c r="D143" s="758"/>
      <c r="E143" s="758"/>
      <c r="F143" s="1056" t="s">
        <v>635</v>
      </c>
      <c r="G143" s="1056"/>
      <c r="H143" s="1056"/>
      <c r="I143" s="1056"/>
      <c r="J143" s="1056"/>
      <c r="K143" s="1056"/>
      <c r="L143" s="1056"/>
      <c r="M143" s="1056"/>
      <c r="N143" s="1056"/>
      <c r="O143" s="1056"/>
      <c r="P143" s="1056"/>
      <c r="Q143" s="1056"/>
      <c r="R143" s="1056"/>
      <c r="S143" s="1057"/>
      <c r="T143" s="1019"/>
      <c r="U143" s="1444"/>
      <c r="V143" s="796"/>
      <c r="W143" s="797"/>
      <c r="X143" s="1447"/>
      <c r="Y143" s="1448"/>
    </row>
    <row r="144" spans="2:25" s="793" customFormat="1" ht="16.149999999999999" customHeight="1">
      <c r="B144" s="786"/>
      <c r="C144" s="757" t="s">
        <v>636</v>
      </c>
      <c r="D144" s="758"/>
      <c r="E144" s="758"/>
      <c r="F144" s="1056" t="s">
        <v>637</v>
      </c>
      <c r="G144" s="1056"/>
      <c r="H144" s="1056"/>
      <c r="I144" s="1056"/>
      <c r="J144" s="1056"/>
      <c r="K144" s="1056"/>
      <c r="L144" s="1056"/>
      <c r="M144" s="1056"/>
      <c r="N144" s="1056"/>
      <c r="O144" s="1056"/>
      <c r="P144" s="1056"/>
      <c r="Q144" s="1056"/>
      <c r="R144" s="1056"/>
      <c r="S144" s="1057"/>
      <c r="T144" s="1019"/>
      <c r="U144" s="1444"/>
      <c r="V144" s="796"/>
      <c r="W144" s="797"/>
      <c r="X144" s="1447"/>
      <c r="Y144" s="1448"/>
    </row>
    <row r="145" spans="2:25" s="793" customFormat="1" ht="16.149999999999999" customHeight="1" thickBot="1">
      <c r="B145" s="786"/>
      <c r="C145" s="798" t="s">
        <v>638</v>
      </c>
      <c r="D145" s="799"/>
      <c r="E145" s="799"/>
      <c r="F145" s="1016" t="s">
        <v>639</v>
      </c>
      <c r="G145" s="1016"/>
      <c r="H145" s="1016"/>
      <c r="I145" s="1016"/>
      <c r="J145" s="1016"/>
      <c r="K145" s="1016"/>
      <c r="L145" s="1016"/>
      <c r="M145" s="1016"/>
      <c r="N145" s="1016"/>
      <c r="O145" s="1016"/>
      <c r="P145" s="1016"/>
      <c r="Q145" s="1016"/>
      <c r="R145" s="1016"/>
      <c r="S145" s="1132"/>
      <c r="T145" s="1019"/>
      <c r="U145" s="1444"/>
      <c r="V145" s="777"/>
      <c r="W145" s="778"/>
      <c r="X145" s="1449"/>
      <c r="Y145" s="1450"/>
    </row>
    <row r="146" spans="2:25" s="793" customFormat="1" ht="16.149999999999999" customHeight="1" thickBot="1">
      <c r="B146" s="786"/>
      <c r="C146" s="787" t="s">
        <v>640</v>
      </c>
      <c r="D146" s="800"/>
      <c r="E146" s="800"/>
      <c r="F146" s="801"/>
      <c r="G146" s="801"/>
      <c r="H146" s="801"/>
      <c r="I146" s="801"/>
      <c r="J146" s="801"/>
      <c r="K146" s="801"/>
      <c r="L146" s="801"/>
      <c r="M146" s="801"/>
      <c r="N146" s="801"/>
      <c r="O146" s="801"/>
      <c r="P146" s="801"/>
      <c r="Q146" s="801"/>
      <c r="R146" s="801"/>
      <c r="S146" s="801"/>
      <c r="T146" s="802"/>
      <c r="U146" s="802"/>
      <c r="V146" s="679"/>
      <c r="W146" s="679"/>
      <c r="X146" s="803"/>
      <c r="Y146" s="804"/>
    </row>
    <row r="147" spans="2:25" s="793" customFormat="1" ht="16.149999999999999" customHeight="1" thickBot="1">
      <c r="B147" s="786"/>
      <c r="C147" s="1438" t="s">
        <v>641</v>
      </c>
      <c r="D147" s="1439"/>
      <c r="E147" s="1439"/>
      <c r="F147" s="1440" t="s">
        <v>642</v>
      </c>
      <c r="G147" s="1440"/>
      <c r="H147" s="1440"/>
      <c r="I147" s="1440"/>
      <c r="J147" s="1440"/>
      <c r="K147" s="1440"/>
      <c r="L147" s="1440"/>
      <c r="M147" s="1440"/>
      <c r="N147" s="1440"/>
      <c r="O147" s="1440"/>
      <c r="P147" s="1440"/>
      <c r="Q147" s="1440"/>
      <c r="R147" s="1440"/>
      <c r="S147" s="1441"/>
      <c r="T147" s="1302"/>
      <c r="U147" s="1442"/>
      <c r="V147" s="1419"/>
      <c r="W147" s="1420"/>
      <c r="X147" s="805"/>
      <c r="Y147" s="806"/>
    </row>
    <row r="148" spans="2:25" s="793" customFormat="1" ht="16.149999999999999" customHeight="1" thickBot="1">
      <c r="B148" s="786"/>
      <c r="C148" s="787" t="s">
        <v>643</v>
      </c>
      <c r="D148" s="726"/>
      <c r="E148" s="726"/>
      <c r="F148" s="726"/>
      <c r="G148" s="726"/>
      <c r="H148" s="726"/>
      <c r="I148" s="726"/>
      <c r="J148" s="726"/>
      <c r="K148" s="726"/>
      <c r="L148" s="726"/>
      <c r="M148" s="726"/>
      <c r="N148" s="726"/>
      <c r="O148" s="726"/>
      <c r="P148" s="726"/>
      <c r="Q148" s="726"/>
      <c r="R148" s="726"/>
      <c r="S148" s="726"/>
      <c r="T148" s="790"/>
      <c r="U148" s="790"/>
      <c r="V148" s="790"/>
      <c r="W148" s="790"/>
      <c r="X148" s="807"/>
      <c r="Y148" s="806"/>
    </row>
    <row r="149" spans="2:25" s="793" customFormat="1" ht="16.149999999999999" customHeight="1" thickBot="1">
      <c r="B149" s="786"/>
      <c r="C149" s="732" t="s">
        <v>644</v>
      </c>
      <c r="D149" s="733"/>
      <c r="E149" s="733"/>
      <c r="F149" s="1440" t="s">
        <v>645</v>
      </c>
      <c r="G149" s="1440"/>
      <c r="H149" s="1440"/>
      <c r="I149" s="1440"/>
      <c r="J149" s="1440"/>
      <c r="K149" s="1440"/>
      <c r="L149" s="1440"/>
      <c r="M149" s="1440"/>
      <c r="N149" s="1440"/>
      <c r="O149" s="1440"/>
      <c r="P149" s="1440"/>
      <c r="Q149" s="1440"/>
      <c r="R149" s="1440"/>
      <c r="S149" s="1441"/>
      <c r="T149" s="1426"/>
      <c r="U149" s="1443"/>
      <c r="V149" s="1428"/>
      <c r="W149" s="1429"/>
      <c r="X149" s="786"/>
      <c r="Y149" s="804"/>
    </row>
    <row r="150" spans="2:25" s="793" customFormat="1" ht="16.149999999999999" customHeight="1" thickBot="1">
      <c r="B150" s="786"/>
      <c r="C150" s="787" t="s">
        <v>646</v>
      </c>
      <c r="D150" s="726"/>
      <c r="E150" s="726"/>
      <c r="F150" s="726"/>
      <c r="G150" s="726"/>
      <c r="H150" s="726"/>
      <c r="I150" s="726"/>
      <c r="J150" s="726"/>
      <c r="K150" s="726"/>
      <c r="L150" s="726"/>
      <c r="M150" s="726"/>
      <c r="N150" s="726"/>
      <c r="O150" s="726"/>
      <c r="P150" s="726"/>
      <c r="Q150" s="726"/>
      <c r="R150" s="726"/>
      <c r="S150" s="726"/>
      <c r="T150" s="790"/>
      <c r="U150" s="790"/>
      <c r="V150" s="790"/>
      <c r="W150" s="790"/>
      <c r="X150" s="807"/>
      <c r="Y150" s="806"/>
    </row>
    <row r="151" spans="2:25" s="793" customFormat="1" ht="16.149999999999999" customHeight="1">
      <c r="B151" s="786"/>
      <c r="C151" s="1238" t="s">
        <v>647</v>
      </c>
      <c r="D151" s="1071"/>
      <c r="E151" s="1071"/>
      <c r="F151" s="1186" t="s">
        <v>648</v>
      </c>
      <c r="G151" s="1186"/>
      <c r="H151" s="1186"/>
      <c r="I151" s="1186"/>
      <c r="J151" s="1186"/>
      <c r="K151" s="1186"/>
      <c r="L151" s="1186"/>
      <c r="M151" s="1186"/>
      <c r="N151" s="1186"/>
      <c r="O151" s="1186"/>
      <c r="P151" s="1186"/>
      <c r="Q151" s="1186"/>
      <c r="R151" s="1186"/>
      <c r="S151" s="1425"/>
      <c r="T151" s="1426"/>
      <c r="U151" s="1427"/>
      <c r="V151" s="1428"/>
      <c r="W151" s="1429"/>
      <c r="X151" s="786"/>
      <c r="Y151" s="804"/>
    </row>
    <row r="152" spans="2:25" s="793" customFormat="1" ht="15" customHeight="1" thickBot="1">
      <c r="B152" s="786"/>
      <c r="C152" s="1423"/>
      <c r="D152" s="1424"/>
      <c r="E152" s="1424"/>
      <c r="F152" s="758" t="s">
        <v>649</v>
      </c>
      <c r="G152" s="758"/>
      <c r="H152" s="758"/>
      <c r="I152" s="758"/>
      <c r="J152" s="758"/>
      <c r="K152" s="758"/>
      <c r="L152" s="758"/>
      <c r="M152" s="758"/>
      <c r="N152" s="758"/>
      <c r="O152" s="758"/>
      <c r="P152" s="758"/>
      <c r="Q152" s="758"/>
      <c r="R152" s="758"/>
      <c r="S152" s="758"/>
      <c r="T152" s="1017"/>
      <c r="U152" s="1018"/>
      <c r="V152" s="796"/>
      <c r="W152" s="797"/>
      <c r="X152" s="803"/>
      <c r="Y152" s="804"/>
    </row>
    <row r="153" spans="2:25" s="793" customFormat="1" ht="16.149999999999999" customHeight="1" thickBot="1">
      <c r="B153" s="786"/>
      <c r="C153" s="787" t="s">
        <v>650</v>
      </c>
      <c r="D153" s="726"/>
      <c r="E153" s="726"/>
      <c r="F153" s="726"/>
      <c r="G153" s="726"/>
      <c r="H153" s="726"/>
      <c r="I153" s="726"/>
      <c r="J153" s="726"/>
      <c r="K153" s="726"/>
      <c r="L153" s="726"/>
      <c r="M153" s="726"/>
      <c r="N153" s="726"/>
      <c r="O153" s="726"/>
      <c r="P153" s="726"/>
      <c r="Q153" s="726"/>
      <c r="R153" s="726"/>
      <c r="S153" s="726"/>
      <c r="T153" s="790"/>
      <c r="U153" s="790"/>
      <c r="V153" s="790"/>
      <c r="W153" s="790"/>
      <c r="X153" s="807"/>
      <c r="Y153" s="806"/>
    </row>
    <row r="154" spans="2:25" s="793" customFormat="1" ht="16.149999999999999" customHeight="1">
      <c r="B154" s="786"/>
      <c r="C154" s="1238" t="s">
        <v>651</v>
      </c>
      <c r="D154" s="1071"/>
      <c r="E154" s="1071"/>
      <c r="F154" s="1430" t="s">
        <v>652</v>
      </c>
      <c r="G154" s="1430"/>
      <c r="H154" s="1430"/>
      <c r="I154" s="1430"/>
      <c r="J154" s="1430"/>
      <c r="K154" s="1430"/>
      <c r="L154" s="1430"/>
      <c r="M154" s="1430"/>
      <c r="N154" s="1430"/>
      <c r="O154" s="1430"/>
      <c r="P154" s="1430"/>
      <c r="Q154" s="1430"/>
      <c r="R154" s="1430"/>
      <c r="S154" s="1431"/>
      <c r="T154" s="1432"/>
      <c r="U154" s="1433"/>
      <c r="V154" s="808"/>
      <c r="W154" s="809"/>
      <c r="X154" s="803"/>
      <c r="Y154" s="804"/>
    </row>
    <row r="155" spans="2:25" s="793" customFormat="1" ht="16.149999999999999" customHeight="1" thickBot="1">
      <c r="B155" s="786"/>
      <c r="C155" s="1073"/>
      <c r="D155" s="1074"/>
      <c r="E155" s="1074"/>
      <c r="F155" s="1436" t="s">
        <v>653</v>
      </c>
      <c r="G155" s="1436"/>
      <c r="H155" s="1436"/>
      <c r="I155" s="1436"/>
      <c r="J155" s="1436"/>
      <c r="K155" s="1436"/>
      <c r="L155" s="1436"/>
      <c r="M155" s="1436"/>
      <c r="N155" s="1436"/>
      <c r="O155" s="1436"/>
      <c r="P155" s="1436"/>
      <c r="Q155" s="1436"/>
      <c r="R155" s="1436"/>
      <c r="S155" s="1437"/>
      <c r="T155" s="1434"/>
      <c r="U155" s="1435"/>
      <c r="V155" s="767"/>
      <c r="W155" s="768"/>
      <c r="X155" s="803"/>
      <c r="Y155" s="804"/>
    </row>
    <row r="156" spans="2:25" s="793" customFormat="1" ht="16.149999999999999" customHeight="1" thickBot="1">
      <c r="B156" s="786"/>
      <c r="C156" s="787" t="s">
        <v>654</v>
      </c>
      <c r="D156" s="726"/>
      <c r="E156" s="726"/>
      <c r="F156" s="726"/>
      <c r="G156" s="726"/>
      <c r="H156" s="726"/>
      <c r="I156" s="726"/>
      <c r="J156" s="726"/>
      <c r="K156" s="726"/>
      <c r="L156" s="726"/>
      <c r="M156" s="726"/>
      <c r="N156" s="726"/>
      <c r="O156" s="726"/>
      <c r="P156" s="726"/>
      <c r="Q156" s="726"/>
      <c r="R156" s="726"/>
      <c r="S156" s="726"/>
      <c r="T156" s="790"/>
      <c r="U156" s="790"/>
      <c r="V156" s="790"/>
      <c r="W156" s="790"/>
      <c r="X156" s="807"/>
      <c r="Y156" s="806"/>
    </row>
    <row r="157" spans="2:25" s="793" customFormat="1" ht="16.149999999999999" customHeight="1">
      <c r="B157" s="786"/>
      <c r="C157" s="810"/>
      <c r="D157" s="811"/>
      <c r="E157" s="811"/>
      <c r="F157" s="1415" t="s">
        <v>642</v>
      </c>
      <c r="G157" s="1415"/>
      <c r="H157" s="1415"/>
      <c r="I157" s="1415"/>
      <c r="J157" s="1415"/>
      <c r="K157" s="1415"/>
      <c r="L157" s="1415"/>
      <c r="M157" s="1415"/>
      <c r="N157" s="1415"/>
      <c r="O157" s="1415"/>
      <c r="P157" s="1415"/>
      <c r="Q157" s="1415"/>
      <c r="R157" s="1415"/>
      <c r="S157" s="1416"/>
      <c r="T157" s="1417"/>
      <c r="U157" s="1418"/>
      <c r="V157" s="1419"/>
      <c r="W157" s="1420"/>
      <c r="X157" s="803"/>
      <c r="Y157" s="804"/>
    </row>
    <row r="158" spans="2:25" ht="16.149999999999999" customHeight="1" thickBot="1">
      <c r="B158" s="740"/>
      <c r="C158" s="737" t="s">
        <v>574</v>
      </c>
      <c r="D158" s="738"/>
      <c r="E158" s="738"/>
      <c r="F158" s="738"/>
      <c r="G158" s="738"/>
      <c r="H158" s="738"/>
      <c r="I158" s="738"/>
      <c r="J158" s="738"/>
      <c r="K158" s="738"/>
      <c r="L158" s="738"/>
      <c r="M158" s="738"/>
      <c r="N158" s="738"/>
      <c r="O158" s="738"/>
      <c r="P158" s="738"/>
      <c r="Q158" s="738"/>
      <c r="R158" s="738"/>
      <c r="S158" s="739"/>
      <c r="T158" s="1365"/>
      <c r="U158" s="1366"/>
      <c r="V158" s="1373"/>
      <c r="W158" s="1374"/>
      <c r="X158" s="740"/>
      <c r="Y158" s="741"/>
    </row>
    <row r="159" spans="2:25" ht="12" customHeight="1">
      <c r="B159" s="1027" t="s">
        <v>655</v>
      </c>
      <c r="C159" s="1028"/>
      <c r="D159" s="1028"/>
      <c r="E159" s="1028"/>
      <c r="F159" s="1028"/>
      <c r="G159" s="1028"/>
      <c r="H159" s="1028"/>
      <c r="I159" s="1028"/>
      <c r="J159" s="1028"/>
      <c r="K159" s="1028"/>
      <c r="L159" s="1028"/>
      <c r="M159" s="1028"/>
      <c r="N159" s="1028"/>
      <c r="O159" s="1028"/>
      <c r="P159" s="1028"/>
      <c r="Q159" s="1029"/>
      <c r="R159" s="1033" t="s">
        <v>540</v>
      </c>
      <c r="S159" s="1034"/>
      <c r="T159" s="1037"/>
      <c r="U159" s="1086"/>
      <c r="V159" s="1041"/>
      <c r="W159" s="1042"/>
      <c r="X159" s="1003"/>
      <c r="Y159" s="1004"/>
    </row>
    <row r="160" spans="2:25" ht="12" customHeight="1" thickBot="1">
      <c r="B160" s="1030"/>
      <c r="C160" s="1031"/>
      <c r="D160" s="1031"/>
      <c r="E160" s="1031"/>
      <c r="F160" s="1031"/>
      <c r="G160" s="1031"/>
      <c r="H160" s="1031"/>
      <c r="I160" s="1031"/>
      <c r="J160" s="1031"/>
      <c r="K160" s="1031"/>
      <c r="L160" s="1031"/>
      <c r="M160" s="1031"/>
      <c r="N160" s="1031"/>
      <c r="O160" s="1031"/>
      <c r="P160" s="1031"/>
      <c r="Q160" s="1032"/>
      <c r="R160" s="1035"/>
      <c r="S160" s="1036"/>
      <c r="T160" s="1087"/>
      <c r="U160" s="1088"/>
      <c r="V160" s="1089"/>
      <c r="W160" s="1090"/>
      <c r="X160" s="1005"/>
      <c r="Y160" s="1006"/>
    </row>
    <row r="161" spans="2:65" s="793" customFormat="1" ht="16.149999999999999" customHeight="1">
      <c r="B161" s="786"/>
      <c r="C161" s="1139" t="s">
        <v>656</v>
      </c>
      <c r="D161" s="1140"/>
      <c r="E161" s="1140"/>
      <c r="F161" s="1226" t="s">
        <v>657</v>
      </c>
      <c r="G161" s="1226"/>
      <c r="H161" s="1226"/>
      <c r="I161" s="1226"/>
      <c r="J161" s="1226"/>
      <c r="K161" s="1226"/>
      <c r="L161" s="1226"/>
      <c r="M161" s="1226"/>
      <c r="N161" s="1226"/>
      <c r="O161" s="1226"/>
      <c r="P161" s="1226"/>
      <c r="Q161" s="1226"/>
      <c r="R161" s="1049"/>
      <c r="S161" s="1227"/>
      <c r="T161" s="1037"/>
      <c r="U161" s="1086"/>
      <c r="V161" s="1119"/>
      <c r="W161" s="1120"/>
      <c r="X161" s="786"/>
      <c r="Y161" s="804"/>
    </row>
    <row r="162" spans="2:65" s="793" customFormat="1" ht="16.149999999999999" customHeight="1">
      <c r="B162" s="786"/>
      <c r="C162" s="1141"/>
      <c r="D162" s="1142"/>
      <c r="E162" s="1142"/>
      <c r="F162" s="1413" t="s">
        <v>658</v>
      </c>
      <c r="G162" s="1413"/>
      <c r="H162" s="1413"/>
      <c r="I162" s="1413"/>
      <c r="J162" s="1413"/>
      <c r="K162" s="1413"/>
      <c r="L162" s="1413"/>
      <c r="M162" s="1413"/>
      <c r="N162" s="1413"/>
      <c r="O162" s="1413"/>
      <c r="P162" s="1413"/>
      <c r="Q162" s="1413"/>
      <c r="R162" s="1413"/>
      <c r="S162" s="1414"/>
      <c r="T162" s="1039"/>
      <c r="U162" s="1412"/>
      <c r="V162" s="1121"/>
      <c r="W162" s="1122"/>
      <c r="X162" s="786"/>
      <c r="Y162" s="804"/>
    </row>
    <row r="163" spans="2:65" s="793" customFormat="1" ht="14.15" customHeight="1">
      <c r="B163" s="786"/>
      <c r="C163" s="1141"/>
      <c r="D163" s="1142"/>
      <c r="E163" s="1142"/>
      <c r="F163" s="1421" t="s">
        <v>878</v>
      </c>
      <c r="G163" s="1421"/>
      <c r="H163" s="1421"/>
      <c r="I163" s="1421"/>
      <c r="J163" s="1421"/>
      <c r="K163" s="1421"/>
      <c r="L163" s="1421"/>
      <c r="M163" s="1421"/>
      <c r="N163" s="1421"/>
      <c r="O163" s="1421"/>
      <c r="P163" s="1421"/>
      <c r="Q163" s="1421"/>
      <c r="R163" s="1421"/>
      <c r="S163" s="1422"/>
      <c r="T163" s="1039"/>
      <c r="U163" s="1412"/>
      <c r="V163" s="1121"/>
      <c r="W163" s="1122"/>
      <c r="X163" s="786"/>
      <c r="Y163" s="804"/>
    </row>
    <row r="164" spans="2:65" s="793" customFormat="1" ht="16.5" customHeight="1">
      <c r="B164" s="786"/>
      <c r="C164" s="1192" t="s">
        <v>879</v>
      </c>
      <c r="D164" s="1193"/>
      <c r="E164" s="1193"/>
      <c r="F164" s="1193"/>
      <c r="G164" s="1193"/>
      <c r="H164" s="1193"/>
      <c r="I164" s="1193"/>
      <c r="J164" s="1193"/>
      <c r="K164" s="1193"/>
      <c r="L164" s="1193"/>
      <c r="M164" s="1193"/>
      <c r="N164" s="1193"/>
      <c r="O164" s="1193"/>
      <c r="P164" s="1193"/>
      <c r="Q164" s="1193"/>
      <c r="R164" s="1193"/>
      <c r="S164" s="1194"/>
      <c r="T164" s="1576"/>
      <c r="U164" s="1577"/>
      <c r="V164" s="953"/>
      <c r="W164" s="954"/>
      <c r="X164" s="786"/>
      <c r="Y164" s="804"/>
    </row>
    <row r="165" spans="2:65" s="793" customFormat="1" ht="16.149999999999999" customHeight="1">
      <c r="B165" s="786"/>
      <c r="C165" s="1078" t="s">
        <v>659</v>
      </c>
      <c r="D165" s="1079"/>
      <c r="E165" s="1079"/>
      <c r="F165" s="1079"/>
      <c r="G165" s="1079"/>
      <c r="H165" s="1079"/>
      <c r="I165" s="1079"/>
      <c r="J165" s="1079"/>
      <c r="K165" s="1079"/>
      <c r="L165" s="1079"/>
      <c r="M165" s="1079"/>
      <c r="N165" s="1079"/>
      <c r="O165" s="1079"/>
      <c r="P165" s="1079"/>
      <c r="Q165" s="1079"/>
      <c r="R165" s="1079"/>
      <c r="S165" s="1080"/>
      <c r="T165" s="1403"/>
      <c r="U165" s="1404"/>
      <c r="V165" s="1023"/>
      <c r="W165" s="1024"/>
      <c r="X165" s="786"/>
      <c r="Y165" s="804"/>
    </row>
    <row r="166" spans="2:65" s="793" customFormat="1" ht="16.149999999999999" customHeight="1">
      <c r="B166" s="786"/>
      <c r="C166" s="1409" t="s">
        <v>660</v>
      </c>
      <c r="D166" s="1410"/>
      <c r="E166" s="1410"/>
      <c r="F166" s="1410"/>
      <c r="G166" s="1410"/>
      <c r="H166" s="1410"/>
      <c r="I166" s="1410"/>
      <c r="J166" s="1410"/>
      <c r="K166" s="1410"/>
      <c r="L166" s="1410"/>
      <c r="M166" s="1410"/>
      <c r="N166" s="1410"/>
      <c r="O166" s="1410"/>
      <c r="P166" s="1410"/>
      <c r="Q166" s="1410"/>
      <c r="R166" s="1410"/>
      <c r="S166" s="1411"/>
      <c r="T166" s="1405"/>
      <c r="U166" s="1406"/>
      <c r="V166" s="1407"/>
      <c r="W166" s="1408"/>
      <c r="X166" s="786"/>
      <c r="Y166" s="804"/>
    </row>
    <row r="167" spans="2:65" ht="16.149999999999999" customHeight="1" thickBot="1">
      <c r="B167" s="740"/>
      <c r="C167" s="737" t="s">
        <v>574</v>
      </c>
      <c r="D167" s="738"/>
      <c r="E167" s="738"/>
      <c r="F167" s="738"/>
      <c r="G167" s="738"/>
      <c r="H167" s="738"/>
      <c r="I167" s="738"/>
      <c r="J167" s="738"/>
      <c r="K167" s="738"/>
      <c r="L167" s="738"/>
      <c r="M167" s="738"/>
      <c r="N167" s="738"/>
      <c r="O167" s="738"/>
      <c r="P167" s="738"/>
      <c r="Q167" s="738"/>
      <c r="R167" s="738"/>
      <c r="S167" s="739"/>
      <c r="T167" s="1365"/>
      <c r="U167" s="1366"/>
      <c r="V167" s="1373"/>
      <c r="W167" s="1374"/>
      <c r="X167" s="740"/>
      <c r="Y167" s="741"/>
    </row>
    <row r="168" spans="2:65" ht="16.149999999999999" customHeight="1">
      <c r="C168" s="66"/>
      <c r="D168" s="66"/>
      <c r="E168" s="66"/>
      <c r="F168" s="66"/>
      <c r="G168" s="66"/>
      <c r="H168" s="66"/>
      <c r="I168" s="66"/>
      <c r="J168" s="66"/>
      <c r="K168" s="66"/>
      <c r="L168" s="66"/>
      <c r="M168" s="66"/>
      <c r="N168" s="66"/>
      <c r="O168" s="66"/>
      <c r="P168" s="66"/>
      <c r="Q168" s="66"/>
      <c r="R168" s="66"/>
      <c r="S168" s="66"/>
      <c r="T168" s="785"/>
      <c r="U168" s="785"/>
      <c r="V168" s="680"/>
      <c r="W168" s="680"/>
    </row>
    <row r="169" spans="2:65" ht="16.149999999999999" customHeight="1">
      <c r="C169" s="66"/>
      <c r="D169" s="66"/>
      <c r="E169" s="66"/>
      <c r="F169" s="66"/>
      <c r="G169" s="66"/>
      <c r="H169" s="66"/>
      <c r="I169" s="66"/>
      <c r="J169" s="66"/>
      <c r="K169" s="66"/>
      <c r="L169" s="66"/>
      <c r="M169" s="66"/>
      <c r="N169" s="66"/>
      <c r="O169" s="66"/>
      <c r="P169" s="66"/>
      <c r="Q169" s="66"/>
      <c r="R169" s="66"/>
      <c r="S169" s="66"/>
      <c r="T169" s="785"/>
      <c r="U169" s="785"/>
      <c r="V169" s="680"/>
      <c r="W169" s="680"/>
    </row>
    <row r="170" spans="2:65" ht="16.149999999999999" customHeight="1">
      <c r="C170" s="66"/>
      <c r="D170" s="66"/>
      <c r="E170" s="66"/>
      <c r="F170" s="66"/>
      <c r="G170" s="66"/>
      <c r="H170" s="66"/>
      <c r="I170" s="66"/>
      <c r="J170" s="66"/>
      <c r="K170" s="66"/>
      <c r="L170" s="66"/>
      <c r="M170" s="66"/>
      <c r="N170" s="66"/>
      <c r="O170" s="66"/>
      <c r="P170" s="66"/>
      <c r="Q170" s="66"/>
      <c r="R170" s="66"/>
      <c r="S170" s="66"/>
      <c r="T170" s="785"/>
      <c r="U170" s="785"/>
      <c r="V170" s="680"/>
      <c r="W170" s="680"/>
    </row>
    <row r="171" spans="2:65" ht="16.149999999999999" customHeight="1">
      <c r="C171" s="66"/>
      <c r="D171" s="66"/>
      <c r="E171" s="66"/>
      <c r="F171" s="66"/>
      <c r="G171" s="66"/>
      <c r="H171" s="66"/>
      <c r="I171" s="66"/>
      <c r="J171" s="66"/>
      <c r="K171" s="66"/>
      <c r="L171" s="66"/>
      <c r="M171" s="66"/>
      <c r="N171" s="66"/>
      <c r="O171" s="66"/>
      <c r="P171" s="66"/>
      <c r="Q171" s="66"/>
      <c r="R171" s="66"/>
      <c r="S171" s="66"/>
      <c r="T171" s="785"/>
      <c r="U171" s="785"/>
      <c r="V171" s="680"/>
      <c r="W171" s="680"/>
    </row>
    <row r="172" spans="2:65" ht="16.149999999999999" customHeight="1">
      <c r="C172" s="66"/>
      <c r="D172" s="66"/>
      <c r="E172" s="66"/>
      <c r="F172" s="66"/>
      <c r="G172" s="66"/>
      <c r="H172" s="66"/>
      <c r="I172" s="66"/>
      <c r="J172" s="66"/>
      <c r="K172" s="66"/>
      <c r="L172" s="66"/>
      <c r="M172" s="66"/>
      <c r="N172" s="66"/>
      <c r="O172" s="66"/>
      <c r="P172" s="66"/>
      <c r="Q172" s="66"/>
      <c r="R172" s="66"/>
      <c r="S172" s="66"/>
      <c r="T172" s="785"/>
      <c r="U172" s="785"/>
      <c r="V172" s="680"/>
      <c r="W172" s="680"/>
    </row>
    <row r="173" spans="2:65" ht="16.149999999999999" customHeight="1">
      <c r="C173" s="66"/>
      <c r="D173" s="66"/>
      <c r="E173" s="66"/>
      <c r="F173" s="66"/>
      <c r="G173" s="66"/>
      <c r="H173" s="66"/>
      <c r="I173" s="66"/>
      <c r="J173" s="66"/>
      <c r="K173" s="66"/>
      <c r="L173" s="66"/>
      <c r="M173" s="66"/>
      <c r="N173" s="66"/>
      <c r="O173" s="66"/>
      <c r="P173" s="66"/>
      <c r="Q173" s="66"/>
      <c r="R173" s="66"/>
      <c r="S173" s="66"/>
      <c r="T173" s="785"/>
      <c r="U173" s="785"/>
      <c r="V173" s="680"/>
      <c r="W173" s="680"/>
      <c r="BD173" s="1575" t="s">
        <v>892</v>
      </c>
      <c r="BE173" s="1575"/>
      <c r="BF173" s="1575"/>
      <c r="BG173" s="1575"/>
      <c r="BH173" s="1575"/>
      <c r="BI173" s="1575"/>
      <c r="BJ173" s="1575"/>
      <c r="BK173" s="1575"/>
      <c r="BL173" s="1575"/>
      <c r="BM173" s="1575"/>
    </row>
    <row r="174" spans="2:65" s="700" customFormat="1" ht="20.25" customHeight="1">
      <c r="B174" s="1402" t="s">
        <v>589</v>
      </c>
      <c r="C174" s="1402"/>
      <c r="D174" s="1402"/>
      <c r="E174" s="1402"/>
      <c r="F174" s="1402"/>
      <c r="G174" s="1402"/>
      <c r="H174" s="1402"/>
      <c r="I174" s="1402"/>
      <c r="J174" s="1402"/>
      <c r="K174" s="1402"/>
      <c r="L174" s="1402"/>
      <c r="M174" s="1402"/>
      <c r="N174" s="1402"/>
      <c r="O174" s="1402"/>
      <c r="P174" s="1402"/>
      <c r="Q174" s="1402"/>
      <c r="R174" s="1402"/>
      <c r="S174" s="1402"/>
      <c r="T174" s="1402"/>
      <c r="U174" s="1402"/>
      <c r="V174" s="1402"/>
      <c r="W174" s="1166" t="s">
        <v>661</v>
      </c>
      <c r="X174" s="1166"/>
      <c r="Y174" s="1166"/>
      <c r="BD174" s="1575"/>
      <c r="BE174" s="1575"/>
      <c r="BF174" s="1575"/>
      <c r="BG174" s="1575"/>
      <c r="BH174" s="1575"/>
      <c r="BI174" s="1575"/>
      <c r="BJ174" s="1575"/>
      <c r="BK174" s="1575"/>
      <c r="BL174" s="1575"/>
      <c r="BM174" s="1575"/>
    </row>
    <row r="175" spans="2:65" s="262" customFormat="1" ht="18" customHeight="1">
      <c r="B175" s="701" t="s">
        <v>534</v>
      </c>
      <c r="C175" s="702"/>
      <c r="D175" s="702"/>
      <c r="E175" s="703"/>
      <c r="F175" s="702"/>
      <c r="G175" s="702"/>
      <c r="H175" s="702"/>
      <c r="I175" s="702"/>
      <c r="J175" s="702"/>
      <c r="K175" s="702"/>
      <c r="L175" s="702"/>
      <c r="M175" s="702"/>
      <c r="N175" s="702"/>
      <c r="O175" s="702"/>
      <c r="P175" s="702"/>
      <c r="Q175" s="702"/>
      <c r="R175" s="702"/>
      <c r="S175" s="702"/>
      <c r="T175" s="702"/>
      <c r="U175" s="702"/>
      <c r="V175" s="702"/>
      <c r="W175" s="702"/>
      <c r="X175" s="702"/>
      <c r="Y175" s="702"/>
    </row>
    <row r="176" spans="2:65" s="262" customFormat="1" ht="20.25" customHeight="1">
      <c r="B176" s="1167" t="s">
        <v>159</v>
      </c>
      <c r="C176" s="1168"/>
      <c r="D176" s="1169"/>
      <c r="E176" s="1170" t="str">
        <f>E5</f>
        <v>0325</v>
      </c>
      <c r="F176" s="1171"/>
      <c r="G176" s="1172"/>
      <c r="H176" s="1173" t="s">
        <v>535</v>
      </c>
      <c r="I176" s="1174"/>
      <c r="J176" s="1174"/>
      <c r="K176" s="1175"/>
      <c r="L176" s="1170" t="str">
        <f>L5</f>
        <v/>
      </c>
      <c r="M176" s="1171"/>
      <c r="N176" s="1171"/>
      <c r="O176" s="1172"/>
      <c r="P176" s="1176" t="s">
        <v>536</v>
      </c>
      <c r="Q176" s="1177"/>
      <c r="R176" s="1178"/>
      <c r="S176" s="1179">
        <f>S5</f>
        <v>0</v>
      </c>
      <c r="T176" s="1180"/>
      <c r="U176" s="1180"/>
      <c r="V176" s="1180"/>
      <c r="W176" s="1180"/>
      <c r="X176" s="1180"/>
      <c r="Y176" s="1181"/>
      <c r="Z176" s="704"/>
    </row>
    <row r="177" spans="2:25" s="262" customFormat="1" ht="14.25" customHeight="1">
      <c r="B177" s="702"/>
      <c r="C177" s="702"/>
      <c r="D177" s="702"/>
      <c r="E177" s="702"/>
      <c r="F177" s="702"/>
      <c r="G177" s="702"/>
      <c r="H177" s="702"/>
      <c r="I177" s="702"/>
      <c r="J177" s="702"/>
      <c r="K177" s="702"/>
      <c r="L177" s="702"/>
      <c r="M177" s="706" t="s">
        <v>537</v>
      </c>
      <c r="N177" s="702"/>
      <c r="O177" s="702"/>
      <c r="P177" s="702"/>
      <c r="Q177" s="702"/>
      <c r="R177" s="702"/>
      <c r="S177" s="702"/>
      <c r="T177" s="702"/>
      <c r="U177" s="702"/>
      <c r="V177" s="702"/>
      <c r="W177" s="702"/>
      <c r="X177" s="702"/>
      <c r="Y177" s="702"/>
    </row>
    <row r="178" spans="2:25" s="262" customFormat="1" ht="5.25" customHeight="1">
      <c r="B178" s="707"/>
      <c r="C178" s="708"/>
      <c r="D178" s="708"/>
      <c r="E178" s="708"/>
      <c r="F178" s="708"/>
      <c r="G178" s="708"/>
      <c r="H178" s="708"/>
      <c r="I178" s="708"/>
      <c r="J178" s="708"/>
      <c r="K178" s="708"/>
      <c r="L178" s="708"/>
      <c r="M178" s="708"/>
      <c r="N178" s="708"/>
      <c r="O178" s="708"/>
      <c r="P178" s="708"/>
      <c r="Q178" s="708"/>
      <c r="R178" s="708"/>
      <c r="S178" s="708"/>
      <c r="T178" s="708"/>
      <c r="U178" s="708"/>
      <c r="V178" s="708"/>
      <c r="W178" s="708"/>
      <c r="X178" s="708"/>
      <c r="Y178" s="709"/>
    </row>
    <row r="179" spans="2:25" s="262" customFormat="1" ht="14.25" customHeight="1">
      <c r="B179" s="710"/>
      <c r="C179" s="711" t="s">
        <v>538</v>
      </c>
      <c r="D179" s="712" t="s">
        <v>539</v>
      </c>
      <c r="E179" s="712"/>
      <c r="F179" s="712"/>
      <c r="G179" s="712"/>
      <c r="H179" s="712"/>
      <c r="I179" s="712"/>
      <c r="J179" s="712"/>
      <c r="K179" s="712"/>
      <c r="L179" s="712"/>
      <c r="M179" s="712"/>
      <c r="N179" s="713" t="s">
        <v>540</v>
      </c>
      <c r="O179" s="1145" t="s">
        <v>541</v>
      </c>
      <c r="P179" s="1145"/>
      <c r="Q179" s="1145"/>
      <c r="R179" s="1145"/>
      <c r="S179" s="1145"/>
      <c r="T179" s="1145"/>
      <c r="U179" s="1145"/>
      <c r="V179" s="1145"/>
      <c r="W179" s="1145"/>
      <c r="X179" s="1145"/>
      <c r="Y179" s="1146"/>
    </row>
    <row r="180" spans="2:25" s="262" customFormat="1" ht="14.25" customHeight="1">
      <c r="B180" s="710"/>
      <c r="C180" s="711" t="s">
        <v>542</v>
      </c>
      <c r="D180" s="1145" t="s">
        <v>543</v>
      </c>
      <c r="E180" s="1145"/>
      <c r="F180" s="1145"/>
      <c r="G180" s="1145"/>
      <c r="H180" s="1145"/>
      <c r="I180" s="1145"/>
      <c r="J180" s="1145"/>
      <c r="K180" s="1145"/>
      <c r="L180" s="1145"/>
      <c r="M180" s="1145"/>
      <c r="N180" s="711" t="s">
        <v>544</v>
      </c>
      <c r="O180" s="1145" t="s">
        <v>545</v>
      </c>
      <c r="P180" s="1145"/>
      <c r="Q180" s="1145"/>
      <c r="R180" s="1145"/>
      <c r="S180" s="1145"/>
      <c r="T180" s="1145"/>
      <c r="U180" s="1145"/>
      <c r="V180" s="1145"/>
      <c r="W180" s="1145"/>
      <c r="X180" s="1145"/>
      <c r="Y180" s="1146"/>
    </row>
    <row r="181" spans="2:25" s="262" customFormat="1" ht="14.25" customHeight="1">
      <c r="B181" s="710"/>
      <c r="C181" s="711"/>
      <c r="D181" s="1145"/>
      <c r="E181" s="1145"/>
      <c r="F181" s="1145"/>
      <c r="G181" s="1145"/>
      <c r="H181" s="1145"/>
      <c r="I181" s="1145"/>
      <c r="J181" s="1145"/>
      <c r="K181" s="1145"/>
      <c r="L181" s="1145"/>
      <c r="M181" s="1145"/>
      <c r="N181" s="713" t="s">
        <v>546</v>
      </c>
      <c r="O181" s="1145" t="s">
        <v>547</v>
      </c>
      <c r="P181" s="1145"/>
      <c r="Q181" s="1145"/>
      <c r="R181" s="1145"/>
      <c r="S181" s="1145"/>
      <c r="T181" s="1145"/>
      <c r="U181" s="1145"/>
      <c r="V181" s="1145"/>
      <c r="W181" s="1145"/>
      <c r="X181" s="1145"/>
      <c r="Y181" s="1146"/>
    </row>
    <row r="182" spans="2:25" s="262" customFormat="1" ht="5.25" customHeight="1">
      <c r="B182" s="714"/>
      <c r="C182" s="715"/>
      <c r="D182" s="715"/>
      <c r="E182" s="715"/>
      <c r="F182" s="715"/>
      <c r="G182" s="715"/>
      <c r="H182" s="715"/>
      <c r="I182" s="715"/>
      <c r="J182" s="715"/>
      <c r="K182" s="715"/>
      <c r="L182" s="715"/>
      <c r="M182" s="716"/>
      <c r="N182" s="715"/>
      <c r="O182" s="715"/>
      <c r="P182" s="715"/>
      <c r="Q182" s="715"/>
      <c r="R182" s="715"/>
      <c r="S182" s="715"/>
      <c r="T182" s="715"/>
      <c r="U182" s="715"/>
      <c r="V182" s="715"/>
      <c r="W182" s="715"/>
      <c r="X182" s="715"/>
      <c r="Y182" s="717"/>
    </row>
    <row r="183" spans="2:25" s="262" customFormat="1" ht="8.25" customHeight="1" thickBot="1">
      <c r="B183" s="702"/>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row>
    <row r="184" spans="2:25" s="262" customFormat="1" ht="16.149999999999999" customHeight="1">
      <c r="B184" s="1147" t="s">
        <v>548</v>
      </c>
      <c r="C184" s="1148"/>
      <c r="D184" s="1148"/>
      <c r="E184" s="1148"/>
      <c r="F184" s="1148"/>
      <c r="G184" s="1148"/>
      <c r="H184" s="1148"/>
      <c r="I184" s="1148"/>
      <c r="J184" s="1148"/>
      <c r="K184" s="1148"/>
      <c r="L184" s="1148"/>
      <c r="M184" s="1148"/>
      <c r="N184" s="1148"/>
      <c r="O184" s="1148"/>
      <c r="P184" s="1148"/>
      <c r="Q184" s="1148"/>
      <c r="R184" s="1148"/>
      <c r="S184" s="1149"/>
      <c r="T184" s="1153" t="s">
        <v>549</v>
      </c>
      <c r="U184" s="1154"/>
      <c r="V184" s="1157" t="s">
        <v>550</v>
      </c>
      <c r="W184" s="1158"/>
      <c r="X184" s="1161" t="s">
        <v>551</v>
      </c>
      <c r="Y184" s="1162"/>
    </row>
    <row r="185" spans="2:25" s="262" customFormat="1" ht="16.149999999999999" customHeight="1" thickBot="1">
      <c r="B185" s="1150"/>
      <c r="C185" s="1151"/>
      <c r="D185" s="1151"/>
      <c r="E185" s="1151"/>
      <c r="F185" s="1151"/>
      <c r="G185" s="1151"/>
      <c r="H185" s="1151"/>
      <c r="I185" s="1151"/>
      <c r="J185" s="1151"/>
      <c r="K185" s="1151"/>
      <c r="L185" s="1151"/>
      <c r="M185" s="1151"/>
      <c r="N185" s="1151"/>
      <c r="O185" s="1151"/>
      <c r="P185" s="1151"/>
      <c r="Q185" s="1151"/>
      <c r="R185" s="1151"/>
      <c r="S185" s="1152"/>
      <c r="T185" s="1155"/>
      <c r="U185" s="1156"/>
      <c r="V185" s="1159"/>
      <c r="W185" s="1160"/>
      <c r="X185" s="1163"/>
      <c r="Y185" s="1164"/>
    </row>
    <row r="186" spans="2:25" ht="12" customHeight="1">
      <c r="B186" s="1027" t="s">
        <v>662</v>
      </c>
      <c r="C186" s="1028"/>
      <c r="D186" s="1028"/>
      <c r="E186" s="1028"/>
      <c r="F186" s="1028"/>
      <c r="G186" s="1028"/>
      <c r="H186" s="1028"/>
      <c r="I186" s="1028"/>
      <c r="J186" s="1028"/>
      <c r="K186" s="1028"/>
      <c r="L186" s="1028"/>
      <c r="M186" s="1028"/>
      <c r="N186" s="1028"/>
      <c r="O186" s="1028"/>
      <c r="P186" s="1028"/>
      <c r="Q186" s="1029"/>
      <c r="R186" s="1033" t="s">
        <v>540</v>
      </c>
      <c r="S186" s="1034"/>
      <c r="T186" s="1037"/>
      <c r="U186" s="1086"/>
      <c r="V186" s="1041"/>
      <c r="W186" s="1042"/>
      <c r="X186" s="1003"/>
      <c r="Y186" s="1004"/>
    </row>
    <row r="187" spans="2:25" ht="12" customHeight="1" thickBot="1">
      <c r="B187" s="1030"/>
      <c r="C187" s="1031"/>
      <c r="D187" s="1031"/>
      <c r="E187" s="1031"/>
      <c r="F187" s="1031"/>
      <c r="G187" s="1031"/>
      <c r="H187" s="1031"/>
      <c r="I187" s="1031"/>
      <c r="J187" s="1031"/>
      <c r="K187" s="1031"/>
      <c r="L187" s="1031"/>
      <c r="M187" s="1031"/>
      <c r="N187" s="1031"/>
      <c r="O187" s="1031"/>
      <c r="P187" s="1031"/>
      <c r="Q187" s="1032"/>
      <c r="R187" s="1035"/>
      <c r="S187" s="1036"/>
      <c r="T187" s="1087"/>
      <c r="U187" s="1088"/>
      <c r="V187" s="1089"/>
      <c r="W187" s="1090"/>
      <c r="X187" s="1005"/>
      <c r="Y187" s="1006"/>
    </row>
    <row r="188" spans="2:25" s="793" customFormat="1" ht="16.149999999999999" customHeight="1">
      <c r="B188" s="786"/>
      <c r="C188" s="1185" t="s">
        <v>663</v>
      </c>
      <c r="D188" s="1186"/>
      <c r="E188" s="1186"/>
      <c r="F188" s="1186"/>
      <c r="G188" s="1186"/>
      <c r="H188" s="1186"/>
      <c r="I188" s="1186"/>
      <c r="J188" s="1186"/>
      <c r="K188" s="1186"/>
      <c r="L188" s="1186"/>
      <c r="M188" s="1186"/>
      <c r="N188" s="1186"/>
      <c r="O188" s="1186"/>
      <c r="P188" s="1186"/>
      <c r="Q188" s="1186"/>
      <c r="R188" s="1092"/>
      <c r="S188" s="1093"/>
      <c r="T188" s="1187"/>
      <c r="U188" s="1188"/>
      <c r="V188" s="1295"/>
      <c r="W188" s="1296"/>
      <c r="X188" s="803"/>
      <c r="Y188" s="804"/>
    </row>
    <row r="189" spans="2:25" s="793" customFormat="1" ht="16.149999999999999" customHeight="1">
      <c r="B189" s="786"/>
      <c r="C189" s="1399" t="s">
        <v>869</v>
      </c>
      <c r="D189" s="1400"/>
      <c r="E189" s="1400"/>
      <c r="F189" s="1400"/>
      <c r="G189" s="1400"/>
      <c r="H189" s="1400"/>
      <c r="I189" s="1400"/>
      <c r="J189" s="1400"/>
      <c r="K189" s="1400"/>
      <c r="L189" s="1400"/>
      <c r="M189" s="1400"/>
      <c r="N189" s="1400"/>
      <c r="O189" s="1400"/>
      <c r="P189" s="1400"/>
      <c r="Q189" s="1400"/>
      <c r="R189" s="1400"/>
      <c r="S189" s="1401"/>
      <c r="T189" s="1019"/>
      <c r="U189" s="1020"/>
      <c r="V189" s="1023"/>
      <c r="W189" s="1024"/>
      <c r="X189" s="803"/>
      <c r="Y189" s="804"/>
    </row>
    <row r="190" spans="2:25" s="793" customFormat="1" ht="16.149999999999999" customHeight="1">
      <c r="B190" s="786"/>
      <c r="C190" s="757" t="s">
        <v>880</v>
      </c>
      <c r="D190" s="758"/>
      <c r="E190" s="758"/>
      <c r="F190" s="758"/>
      <c r="G190" s="758"/>
      <c r="H190" s="758"/>
      <c r="I190" s="758"/>
      <c r="J190" s="758"/>
      <c r="K190" s="758"/>
      <c r="L190" s="758"/>
      <c r="M190" s="758"/>
      <c r="N190" s="758"/>
      <c r="O190" s="758"/>
      <c r="P190" s="758"/>
      <c r="Q190" s="758"/>
      <c r="R190" s="758"/>
      <c r="S190" s="758"/>
      <c r="T190" s="1019"/>
      <c r="U190" s="1020"/>
      <c r="V190" s="1084"/>
      <c r="W190" s="1085"/>
      <c r="X190" s="803"/>
      <c r="Y190" s="804"/>
    </row>
    <row r="191" spans="2:25" s="793" customFormat="1" ht="16.149999999999999" customHeight="1">
      <c r="B191" s="786"/>
      <c r="C191" s="1396" t="s">
        <v>664</v>
      </c>
      <c r="D191" s="1397"/>
      <c r="E191" s="1397"/>
      <c r="F191" s="1397"/>
      <c r="G191" s="1397"/>
      <c r="H191" s="1397"/>
      <c r="I191" s="1397"/>
      <c r="J191" s="1397"/>
      <c r="K191" s="1397"/>
      <c r="L191" s="1397"/>
      <c r="M191" s="1397"/>
      <c r="N191" s="1397"/>
      <c r="O191" s="1397"/>
      <c r="P191" s="1397"/>
      <c r="Q191" s="1397"/>
      <c r="R191" s="1397"/>
      <c r="S191" s="1398"/>
      <c r="T191" s="1019"/>
      <c r="U191" s="1020"/>
      <c r="V191" s="1084"/>
      <c r="W191" s="1085"/>
      <c r="X191" s="803"/>
      <c r="Y191" s="804"/>
    </row>
    <row r="192" spans="2:25" s="793" customFormat="1" ht="16.149999999999999" customHeight="1">
      <c r="B192" s="786"/>
      <c r="C192" s="1389" t="s">
        <v>665</v>
      </c>
      <c r="D192" s="1390"/>
      <c r="E192" s="1390"/>
      <c r="F192" s="1390"/>
      <c r="G192" s="1390"/>
      <c r="H192" s="1390"/>
      <c r="I192" s="1390"/>
      <c r="J192" s="1390"/>
      <c r="K192" s="1390"/>
      <c r="L192" s="1390"/>
      <c r="M192" s="1390"/>
      <c r="N192" s="1390"/>
      <c r="O192" s="1390"/>
      <c r="P192" s="1390"/>
      <c r="Q192" s="1390"/>
      <c r="R192" s="1390"/>
      <c r="S192" s="1391"/>
      <c r="T192" s="1017"/>
      <c r="U192" s="1018"/>
      <c r="V192" s="777"/>
      <c r="W192" s="778"/>
      <c r="X192" s="803"/>
      <c r="Y192" s="804"/>
    </row>
    <row r="193" spans="2:25" s="793" customFormat="1" ht="16.149999999999999" customHeight="1">
      <c r="B193" s="786"/>
      <c r="C193" s="1389" t="s">
        <v>666</v>
      </c>
      <c r="D193" s="1390"/>
      <c r="E193" s="1390"/>
      <c r="F193" s="1390"/>
      <c r="G193" s="1390"/>
      <c r="H193" s="1390"/>
      <c r="I193" s="1390"/>
      <c r="J193" s="1390"/>
      <c r="K193" s="1390"/>
      <c r="L193" s="1390"/>
      <c r="M193" s="1390"/>
      <c r="N193" s="1390"/>
      <c r="O193" s="1390"/>
      <c r="P193" s="1390"/>
      <c r="Q193" s="1390"/>
      <c r="R193" s="1390"/>
      <c r="S193" s="1391"/>
      <c r="T193" s="1019"/>
      <c r="U193" s="1020"/>
      <c r="V193" s="1023"/>
      <c r="W193" s="1024"/>
      <c r="X193" s="803"/>
      <c r="Y193" s="804"/>
    </row>
    <row r="194" spans="2:25" s="793" customFormat="1" ht="16.149999999999999" customHeight="1">
      <c r="B194" s="786"/>
      <c r="C194" s="1392"/>
      <c r="D194" s="1393"/>
      <c r="E194" s="1393"/>
      <c r="F194" s="1393"/>
      <c r="G194" s="1393"/>
      <c r="H194" s="1393"/>
      <c r="I194" s="1393"/>
      <c r="J194" s="1393"/>
      <c r="K194" s="1393"/>
      <c r="L194" s="1393"/>
      <c r="M194" s="1393"/>
      <c r="N194" s="1393"/>
      <c r="O194" s="1393"/>
      <c r="P194" s="1393"/>
      <c r="Q194" s="1393"/>
      <c r="R194" s="1393"/>
      <c r="S194" s="1394"/>
      <c r="T194" s="1060"/>
      <c r="U194" s="1061"/>
      <c r="V194" s="767"/>
      <c r="W194" s="768"/>
      <c r="X194" s="803"/>
      <c r="Y194" s="804"/>
    </row>
    <row r="195" spans="2:25" s="793" customFormat="1" ht="16.149999999999999" customHeight="1">
      <c r="B195" s="786"/>
      <c r="C195" s="1395" t="s">
        <v>667</v>
      </c>
      <c r="D195" s="1213"/>
      <c r="E195" s="1213"/>
      <c r="F195" s="1213"/>
      <c r="G195" s="1213"/>
      <c r="H195" s="1213"/>
      <c r="I195" s="1213"/>
      <c r="J195" s="1213"/>
      <c r="K195" s="1213"/>
      <c r="L195" s="1213"/>
      <c r="M195" s="1213"/>
      <c r="N195" s="1213"/>
      <c r="O195" s="1213"/>
      <c r="P195" s="1213"/>
      <c r="Q195" s="1213"/>
      <c r="R195" s="1213"/>
      <c r="S195" s="1214"/>
      <c r="T195" s="1060"/>
      <c r="U195" s="1061"/>
      <c r="V195" s="767"/>
      <c r="W195" s="768"/>
      <c r="X195" s="803"/>
      <c r="Y195" s="804"/>
    </row>
    <row r="196" spans="2:25" s="793" customFormat="1" ht="16.149999999999999" customHeight="1" thickBot="1">
      <c r="B196" s="812"/>
      <c r="C196" s="1386" t="s">
        <v>876</v>
      </c>
      <c r="D196" s="1387"/>
      <c r="E196" s="1387"/>
      <c r="F196" s="1387"/>
      <c r="G196" s="1387"/>
      <c r="H196" s="1387"/>
      <c r="I196" s="1387"/>
      <c r="J196" s="1387"/>
      <c r="K196" s="1387"/>
      <c r="L196" s="1387"/>
      <c r="M196" s="1387"/>
      <c r="N196" s="1387"/>
      <c r="O196" s="1387"/>
      <c r="P196" s="1387"/>
      <c r="Q196" s="1387"/>
      <c r="R196" s="1387"/>
      <c r="S196" s="1388"/>
      <c r="T196" s="1082"/>
      <c r="U196" s="1083"/>
      <c r="V196" s="1266"/>
      <c r="W196" s="1267"/>
      <c r="X196" s="813"/>
      <c r="Y196" s="814"/>
    </row>
    <row r="197" spans="2:25" ht="12" customHeight="1">
      <c r="B197" s="1133" t="s">
        <v>668</v>
      </c>
      <c r="C197" s="1134"/>
      <c r="D197" s="1134"/>
      <c r="E197" s="1134"/>
      <c r="F197" s="1134"/>
      <c r="G197" s="1134"/>
      <c r="H197" s="1134"/>
      <c r="I197" s="1134"/>
      <c r="J197" s="1134"/>
      <c r="K197" s="1134"/>
      <c r="L197" s="1134"/>
      <c r="M197" s="1134"/>
      <c r="N197" s="1134"/>
      <c r="O197" s="1134"/>
      <c r="P197" s="1134"/>
      <c r="Q197" s="1135"/>
      <c r="R197" s="1033" t="s">
        <v>546</v>
      </c>
      <c r="S197" s="1034"/>
      <c r="T197" s="1037"/>
      <c r="U197" s="1086"/>
      <c r="V197" s="1041"/>
      <c r="W197" s="1042"/>
      <c r="X197" s="1003"/>
      <c r="Y197" s="1004"/>
    </row>
    <row r="198" spans="2:25" ht="12" customHeight="1" thickBot="1">
      <c r="B198" s="1136"/>
      <c r="C198" s="1137"/>
      <c r="D198" s="1137"/>
      <c r="E198" s="1137"/>
      <c r="F198" s="1137"/>
      <c r="G198" s="1137"/>
      <c r="H198" s="1137"/>
      <c r="I198" s="1137"/>
      <c r="J198" s="1137"/>
      <c r="K198" s="1137"/>
      <c r="L198" s="1137"/>
      <c r="M198" s="1137"/>
      <c r="N198" s="1137"/>
      <c r="O198" s="1137"/>
      <c r="P198" s="1137"/>
      <c r="Q198" s="1138"/>
      <c r="R198" s="1035"/>
      <c r="S198" s="1036"/>
      <c r="T198" s="1087"/>
      <c r="U198" s="1088"/>
      <c r="V198" s="1089"/>
      <c r="W198" s="1090"/>
      <c r="X198" s="1005"/>
      <c r="Y198" s="1006"/>
    </row>
    <row r="199" spans="2:25" s="793" customFormat="1" ht="16.149999999999999" customHeight="1">
      <c r="B199" s="786"/>
      <c r="C199" s="1234" t="s">
        <v>669</v>
      </c>
      <c r="D199" s="1235"/>
      <c r="E199" s="1235"/>
      <c r="F199" s="1235"/>
      <c r="G199" s="1235"/>
      <c r="H199" s="1235"/>
      <c r="I199" s="1235"/>
      <c r="J199" s="1235"/>
      <c r="K199" s="1235"/>
      <c r="L199" s="1235"/>
      <c r="M199" s="1235"/>
      <c r="N199" s="1235"/>
      <c r="O199" s="1235"/>
      <c r="P199" s="1235"/>
      <c r="Q199" s="1235"/>
      <c r="R199" s="1236"/>
      <c r="S199" s="1237"/>
      <c r="T199" s="1187"/>
      <c r="U199" s="1188"/>
      <c r="V199" s="1295"/>
      <c r="W199" s="1296"/>
      <c r="X199" s="803"/>
      <c r="Y199" s="804"/>
    </row>
    <row r="200" spans="2:25" s="793" customFormat="1" ht="16.149999999999999" customHeight="1">
      <c r="B200" s="786"/>
      <c r="C200" s="1081" t="s">
        <v>670</v>
      </c>
      <c r="D200" s="1056"/>
      <c r="E200" s="1056"/>
      <c r="F200" s="1056"/>
      <c r="G200" s="1056"/>
      <c r="H200" s="1056"/>
      <c r="I200" s="1056"/>
      <c r="J200" s="1056"/>
      <c r="K200" s="1056"/>
      <c r="L200" s="1056"/>
      <c r="M200" s="1056"/>
      <c r="N200" s="1056"/>
      <c r="O200" s="1056"/>
      <c r="P200" s="1056"/>
      <c r="Q200" s="1056"/>
      <c r="R200" s="1056"/>
      <c r="S200" s="1057"/>
      <c r="T200" s="1019"/>
      <c r="U200" s="1020"/>
      <c r="V200" s="1023"/>
      <c r="W200" s="1024"/>
      <c r="X200" s="803"/>
      <c r="Y200" s="804"/>
    </row>
    <row r="201" spans="2:25" s="793" customFormat="1" ht="16.149999999999999" customHeight="1">
      <c r="B201" s="786"/>
      <c r="C201" s="1081" t="s">
        <v>671</v>
      </c>
      <c r="D201" s="1056"/>
      <c r="E201" s="1056"/>
      <c r="F201" s="1056"/>
      <c r="G201" s="1056"/>
      <c r="H201" s="1056"/>
      <c r="I201" s="1056"/>
      <c r="J201" s="1056"/>
      <c r="K201" s="1056"/>
      <c r="L201" s="1056"/>
      <c r="M201" s="1056"/>
      <c r="N201" s="1056"/>
      <c r="O201" s="1056"/>
      <c r="P201" s="1056"/>
      <c r="Q201" s="1056"/>
      <c r="R201" s="1056"/>
      <c r="S201" s="1057"/>
      <c r="T201" s="1017"/>
      <c r="U201" s="1018"/>
      <c r="V201" s="1084"/>
      <c r="W201" s="1085"/>
      <c r="X201" s="803"/>
      <c r="Y201" s="804"/>
    </row>
    <row r="202" spans="2:25" s="793" customFormat="1" ht="16.149999999999999" customHeight="1">
      <c r="B202" s="786"/>
      <c r="C202" s="1081" t="s">
        <v>672</v>
      </c>
      <c r="D202" s="1056"/>
      <c r="E202" s="1056"/>
      <c r="F202" s="1056"/>
      <c r="G202" s="1056"/>
      <c r="H202" s="1056"/>
      <c r="I202" s="1056"/>
      <c r="J202" s="1056"/>
      <c r="K202" s="1056"/>
      <c r="L202" s="1056"/>
      <c r="M202" s="1056"/>
      <c r="N202" s="1056"/>
      <c r="O202" s="1056"/>
      <c r="P202" s="1056"/>
      <c r="Q202" s="1056"/>
      <c r="R202" s="1056"/>
      <c r="S202" s="1057"/>
      <c r="T202" s="1017"/>
      <c r="U202" s="1018"/>
      <c r="V202" s="1084"/>
      <c r="W202" s="1085"/>
      <c r="X202" s="803"/>
      <c r="Y202" s="804"/>
    </row>
    <row r="203" spans="2:25" s="793" customFormat="1" ht="16.149999999999999" customHeight="1">
      <c r="B203" s="786"/>
      <c r="C203" s="1081" t="s">
        <v>673</v>
      </c>
      <c r="D203" s="1056"/>
      <c r="E203" s="1056"/>
      <c r="F203" s="1056"/>
      <c r="G203" s="1056"/>
      <c r="H203" s="1056"/>
      <c r="I203" s="1056"/>
      <c r="J203" s="1056"/>
      <c r="K203" s="1056"/>
      <c r="L203" s="1056"/>
      <c r="M203" s="1056"/>
      <c r="N203" s="1056"/>
      <c r="O203" s="1056"/>
      <c r="P203" s="1056"/>
      <c r="Q203" s="1056"/>
      <c r="R203" s="1056"/>
      <c r="S203" s="1057"/>
      <c r="T203" s="1017"/>
      <c r="U203" s="1018"/>
      <c r="V203" s="1084"/>
      <c r="W203" s="1085"/>
      <c r="X203" s="803"/>
      <c r="Y203" s="804"/>
    </row>
    <row r="204" spans="2:25" s="793" customFormat="1" ht="16.149999999999999" customHeight="1">
      <c r="B204" s="786"/>
      <c r="C204" s="1081" t="s">
        <v>674</v>
      </c>
      <c r="D204" s="1056"/>
      <c r="E204" s="1056"/>
      <c r="F204" s="1056"/>
      <c r="G204" s="1056"/>
      <c r="H204" s="1056"/>
      <c r="I204" s="1056"/>
      <c r="J204" s="1056"/>
      <c r="K204" s="1056"/>
      <c r="L204" s="1056"/>
      <c r="M204" s="1056"/>
      <c r="N204" s="1056"/>
      <c r="O204" s="1056"/>
      <c r="P204" s="1056"/>
      <c r="Q204" s="1056"/>
      <c r="R204" s="1056"/>
      <c r="S204" s="1057"/>
      <c r="T204" s="1017"/>
      <c r="U204" s="1018"/>
      <c r="V204" s="1084"/>
      <c r="W204" s="1085"/>
      <c r="X204" s="803"/>
      <c r="Y204" s="804"/>
    </row>
    <row r="205" spans="2:25" s="793" customFormat="1" ht="15" customHeight="1">
      <c r="B205" s="786"/>
      <c r="C205" s="1316" t="s">
        <v>675</v>
      </c>
      <c r="D205" s="1297"/>
      <c r="E205" s="1297"/>
      <c r="F205" s="1297"/>
      <c r="G205" s="1297"/>
      <c r="H205" s="1297"/>
      <c r="I205" s="1297"/>
      <c r="J205" s="1297"/>
      <c r="K205" s="1297"/>
      <c r="L205" s="1297"/>
      <c r="M205" s="1297"/>
      <c r="N205" s="1297"/>
      <c r="O205" s="1297"/>
      <c r="P205" s="1297"/>
      <c r="Q205" s="1297"/>
      <c r="R205" s="1297"/>
      <c r="S205" s="1298"/>
      <c r="T205" s="1019"/>
      <c r="U205" s="1020"/>
      <c r="V205" s="941"/>
      <c r="W205" s="942"/>
      <c r="X205" s="803"/>
      <c r="Y205" s="804"/>
    </row>
    <row r="206" spans="2:25" s="793" customFormat="1" ht="15" customHeight="1">
      <c r="B206" s="786"/>
      <c r="C206" s="1379"/>
      <c r="D206" s="1357"/>
      <c r="E206" s="1357"/>
      <c r="F206" s="1357"/>
      <c r="G206" s="1357"/>
      <c r="H206" s="1357"/>
      <c r="I206" s="1357"/>
      <c r="J206" s="1357"/>
      <c r="K206" s="1357"/>
      <c r="L206" s="1357"/>
      <c r="M206" s="1357"/>
      <c r="N206" s="1357"/>
      <c r="O206" s="1357"/>
      <c r="P206" s="1357"/>
      <c r="Q206" s="1357"/>
      <c r="R206" s="1357"/>
      <c r="S206" s="1358"/>
      <c r="T206" s="1058"/>
      <c r="U206" s="1059"/>
      <c r="V206" s="941"/>
      <c r="W206" s="942"/>
      <c r="X206" s="803"/>
      <c r="Y206" s="804"/>
    </row>
    <row r="207" spans="2:25" s="793" customFormat="1" ht="15" customHeight="1">
      <c r="B207" s="786"/>
      <c r="C207" s="1380" t="s">
        <v>676</v>
      </c>
      <c r="D207" s="1381"/>
      <c r="E207" s="1381"/>
      <c r="F207" s="1381"/>
      <c r="G207" s="1381"/>
      <c r="H207" s="1381"/>
      <c r="I207" s="1381"/>
      <c r="J207" s="1381"/>
      <c r="K207" s="1381"/>
      <c r="L207" s="1381"/>
      <c r="M207" s="1381"/>
      <c r="N207" s="1381"/>
      <c r="O207" s="1381"/>
      <c r="P207" s="1381"/>
      <c r="Q207" s="1381"/>
      <c r="R207" s="1381"/>
      <c r="S207" s="1382"/>
      <c r="T207" s="1019"/>
      <c r="U207" s="1020"/>
      <c r="V207" s="943"/>
      <c r="W207" s="944"/>
      <c r="X207" s="803"/>
      <c r="Y207" s="804"/>
    </row>
    <row r="208" spans="2:25" s="793" customFormat="1" ht="15" customHeight="1">
      <c r="B208" s="786"/>
      <c r="C208" s="1383" t="s">
        <v>677</v>
      </c>
      <c r="D208" s="1384"/>
      <c r="E208" s="1384"/>
      <c r="F208" s="1384"/>
      <c r="G208" s="1384"/>
      <c r="H208" s="1384"/>
      <c r="I208" s="1384"/>
      <c r="J208" s="1384"/>
      <c r="K208" s="1384"/>
      <c r="L208" s="1384"/>
      <c r="M208" s="1384"/>
      <c r="N208" s="1384"/>
      <c r="O208" s="1384"/>
      <c r="P208" s="1384"/>
      <c r="Q208" s="1384"/>
      <c r="R208" s="1384"/>
      <c r="S208" s="1385"/>
      <c r="T208" s="1060"/>
      <c r="U208" s="1061"/>
      <c r="V208" s="945"/>
      <c r="W208" s="946"/>
      <c r="X208" s="803"/>
      <c r="Y208" s="804"/>
    </row>
    <row r="209" spans="2:25" s="793" customFormat="1" ht="16.149999999999999" customHeight="1">
      <c r="B209" s="786"/>
      <c r="C209" s="1215" t="s">
        <v>678</v>
      </c>
      <c r="D209" s="1216"/>
      <c r="E209" s="1216"/>
      <c r="F209" s="1216"/>
      <c r="G209" s="1216"/>
      <c r="H209" s="1216"/>
      <c r="I209" s="1216"/>
      <c r="J209" s="1216"/>
      <c r="K209" s="1216"/>
      <c r="L209" s="1216"/>
      <c r="M209" s="1216"/>
      <c r="N209" s="1216"/>
      <c r="O209" s="1216"/>
      <c r="P209" s="1216"/>
      <c r="Q209" s="1216"/>
      <c r="R209" s="1216"/>
      <c r="S209" s="1217"/>
      <c r="T209" s="1017"/>
      <c r="U209" s="1018"/>
      <c r="V209" s="1084"/>
      <c r="W209" s="1085"/>
      <c r="X209" s="803"/>
      <c r="Y209" s="804"/>
    </row>
    <row r="210" spans="2:25" s="793" customFormat="1" ht="15" customHeight="1">
      <c r="B210" s="786"/>
      <c r="C210" s="1015" t="s">
        <v>679</v>
      </c>
      <c r="D210" s="1016"/>
      <c r="E210" s="1016"/>
      <c r="F210" s="1016"/>
      <c r="G210" s="1016"/>
      <c r="H210" s="1016"/>
      <c r="I210" s="1016"/>
      <c r="J210" s="1016"/>
      <c r="K210" s="1016"/>
      <c r="L210" s="1016"/>
      <c r="M210" s="1016"/>
      <c r="N210" s="1016"/>
      <c r="O210" s="1016"/>
      <c r="P210" s="1016"/>
      <c r="Q210" s="1016"/>
      <c r="R210" s="1016"/>
      <c r="S210" s="1132"/>
      <c r="T210" s="1058"/>
      <c r="U210" s="1059"/>
      <c r="V210" s="1121"/>
      <c r="W210" s="1122"/>
      <c r="X210" s="803"/>
      <c r="Y210" s="804"/>
    </row>
    <row r="211" spans="2:25" s="793" customFormat="1" ht="15" customHeight="1" thickBot="1">
      <c r="B211" s="786"/>
      <c r="C211" s="732"/>
      <c r="D211" s="815" t="s">
        <v>680</v>
      </c>
      <c r="E211" s="733"/>
      <c r="F211" s="733"/>
      <c r="G211" s="733"/>
      <c r="H211" s="733"/>
      <c r="I211" s="733"/>
      <c r="J211" s="733"/>
      <c r="K211" s="733"/>
      <c r="L211" s="733"/>
      <c r="M211" s="733"/>
      <c r="N211" s="733"/>
      <c r="O211" s="733"/>
      <c r="P211" s="733"/>
      <c r="Q211" s="733"/>
      <c r="R211" s="733"/>
      <c r="S211" s="733"/>
      <c r="T211" s="1058"/>
      <c r="U211" s="1059"/>
      <c r="V211" s="1121"/>
      <c r="W211" s="1122"/>
      <c r="X211" s="803"/>
      <c r="Y211" s="804"/>
    </row>
    <row r="212" spans="2:25" ht="12" customHeight="1">
      <c r="B212" s="1133" t="s">
        <v>681</v>
      </c>
      <c r="C212" s="1134"/>
      <c r="D212" s="1134"/>
      <c r="E212" s="1134"/>
      <c r="F212" s="1134"/>
      <c r="G212" s="1134"/>
      <c r="H212" s="1134"/>
      <c r="I212" s="1134"/>
      <c r="J212" s="1134"/>
      <c r="K212" s="1134"/>
      <c r="L212" s="1134"/>
      <c r="M212" s="1134"/>
      <c r="N212" s="1134"/>
      <c r="O212" s="1134"/>
      <c r="P212" s="1134"/>
      <c r="Q212" s="1135"/>
      <c r="R212" s="1033" t="s">
        <v>538</v>
      </c>
      <c r="S212" s="1034"/>
      <c r="T212" s="1037"/>
      <c r="U212" s="1086"/>
      <c r="V212" s="1041"/>
      <c r="W212" s="1042"/>
      <c r="X212" s="1003"/>
      <c r="Y212" s="1004"/>
    </row>
    <row r="213" spans="2:25" ht="12" customHeight="1" thickBot="1">
      <c r="B213" s="1136"/>
      <c r="C213" s="1137"/>
      <c r="D213" s="1137"/>
      <c r="E213" s="1137"/>
      <c r="F213" s="1137"/>
      <c r="G213" s="1137"/>
      <c r="H213" s="1137"/>
      <c r="I213" s="1137"/>
      <c r="J213" s="1137"/>
      <c r="K213" s="1137"/>
      <c r="L213" s="1137"/>
      <c r="M213" s="1137"/>
      <c r="N213" s="1137"/>
      <c r="O213" s="1137"/>
      <c r="P213" s="1137"/>
      <c r="Q213" s="1138"/>
      <c r="R213" s="1035"/>
      <c r="S213" s="1036"/>
      <c r="T213" s="1087"/>
      <c r="U213" s="1088"/>
      <c r="V213" s="1089"/>
      <c r="W213" s="1090"/>
      <c r="X213" s="1005"/>
      <c r="Y213" s="1006"/>
    </row>
    <row r="214" spans="2:25" s="793" customFormat="1" ht="13.15" customHeight="1">
      <c r="B214" s="786"/>
      <c r="C214" s="1139" t="s">
        <v>682</v>
      </c>
      <c r="D214" s="1140"/>
      <c r="E214" s="1140"/>
      <c r="F214" s="1226" t="s">
        <v>683</v>
      </c>
      <c r="G214" s="1226"/>
      <c r="H214" s="1226"/>
      <c r="I214" s="1226"/>
      <c r="J214" s="1226"/>
      <c r="K214" s="1226"/>
      <c r="L214" s="1226"/>
      <c r="M214" s="1226"/>
      <c r="N214" s="1226"/>
      <c r="O214" s="1226"/>
      <c r="P214" s="1226"/>
      <c r="Q214" s="1226"/>
      <c r="R214" s="1049"/>
      <c r="S214" s="1227"/>
      <c r="T214" s="1064"/>
      <c r="U214" s="1065"/>
      <c r="V214" s="947"/>
      <c r="W214" s="948"/>
      <c r="X214" s="803"/>
      <c r="Y214" s="804"/>
    </row>
    <row r="215" spans="2:25" s="793" customFormat="1" ht="13.15" customHeight="1">
      <c r="B215" s="786"/>
      <c r="C215" s="1141"/>
      <c r="D215" s="1142"/>
      <c r="E215" s="1142"/>
      <c r="F215" s="1092"/>
      <c r="G215" s="1092"/>
      <c r="H215" s="1092"/>
      <c r="I215" s="1092"/>
      <c r="J215" s="1092"/>
      <c r="K215" s="1092"/>
      <c r="L215" s="1092"/>
      <c r="M215" s="1092"/>
      <c r="N215" s="1092"/>
      <c r="O215" s="1092"/>
      <c r="P215" s="1092"/>
      <c r="Q215" s="1092"/>
      <c r="R215" s="1092"/>
      <c r="S215" s="1093"/>
      <c r="T215" s="1060"/>
      <c r="U215" s="1061"/>
      <c r="V215" s="945"/>
      <c r="W215" s="946"/>
      <c r="X215" s="803"/>
      <c r="Y215" s="804"/>
    </row>
    <row r="216" spans="2:25" s="793" customFormat="1" ht="13.15" customHeight="1">
      <c r="B216" s="786"/>
      <c r="C216" s="1141"/>
      <c r="D216" s="1142"/>
      <c r="E216" s="1142"/>
      <c r="F216" s="1375" t="s">
        <v>684</v>
      </c>
      <c r="G216" s="1375"/>
      <c r="H216" s="1375"/>
      <c r="I216" s="1375"/>
      <c r="J216" s="1375"/>
      <c r="K216" s="1375"/>
      <c r="L216" s="1375"/>
      <c r="M216" s="1375"/>
      <c r="N216" s="1375"/>
      <c r="O216" s="1375"/>
      <c r="P216" s="1375"/>
      <c r="Q216" s="1375"/>
      <c r="R216" s="1375"/>
      <c r="S216" s="1376"/>
      <c r="T216" s="1019"/>
      <c r="U216" s="1020"/>
      <c r="V216" s="1023"/>
      <c r="W216" s="1024"/>
      <c r="X216" s="803"/>
      <c r="Y216" s="804"/>
    </row>
    <row r="217" spans="2:25" s="793" customFormat="1" ht="13.15" customHeight="1">
      <c r="B217" s="786"/>
      <c r="C217" s="1141"/>
      <c r="D217" s="1142"/>
      <c r="E217" s="1142"/>
      <c r="F217" s="1377"/>
      <c r="G217" s="1377"/>
      <c r="H217" s="1377"/>
      <c r="I217" s="1377"/>
      <c r="J217" s="1377"/>
      <c r="K217" s="1377"/>
      <c r="L217" s="1377"/>
      <c r="M217" s="1377"/>
      <c r="N217" s="1377"/>
      <c r="O217" s="1377"/>
      <c r="P217" s="1377"/>
      <c r="Q217" s="1377"/>
      <c r="R217" s="1377"/>
      <c r="S217" s="1378"/>
      <c r="T217" s="1060"/>
      <c r="U217" s="1061"/>
      <c r="V217" s="1076"/>
      <c r="W217" s="1077"/>
      <c r="X217" s="803"/>
      <c r="Y217" s="804"/>
    </row>
    <row r="218" spans="2:25" s="793" customFormat="1" ht="16" customHeight="1">
      <c r="B218" s="786"/>
      <c r="C218" s="816"/>
      <c r="D218" s="817"/>
      <c r="E218" s="817"/>
      <c r="F218" s="1056" t="s">
        <v>685</v>
      </c>
      <c r="G218" s="1056"/>
      <c r="H218" s="1056"/>
      <c r="I218" s="1056"/>
      <c r="J218" s="1056"/>
      <c r="K218" s="1056"/>
      <c r="L218" s="1056"/>
      <c r="M218" s="1056"/>
      <c r="N218" s="1056"/>
      <c r="O218" s="1056"/>
      <c r="P218" s="1056"/>
      <c r="Q218" s="1056"/>
      <c r="R218" s="1056"/>
      <c r="S218" s="1057"/>
      <c r="T218" s="1017"/>
      <c r="U218" s="1018"/>
      <c r="V218" s="1084"/>
      <c r="W218" s="1085"/>
      <c r="X218" s="803"/>
      <c r="Y218" s="804"/>
    </row>
    <row r="219" spans="2:25" s="793" customFormat="1" ht="16" customHeight="1">
      <c r="B219" s="786"/>
      <c r="C219" s="1367" t="s">
        <v>686</v>
      </c>
      <c r="D219" s="1368"/>
      <c r="E219" s="1368"/>
      <c r="F219" s="1056" t="s">
        <v>687</v>
      </c>
      <c r="G219" s="1056"/>
      <c r="H219" s="1056"/>
      <c r="I219" s="1056"/>
      <c r="J219" s="1056"/>
      <c r="K219" s="1056"/>
      <c r="L219" s="1056"/>
      <c r="M219" s="1056"/>
      <c r="N219" s="1056"/>
      <c r="O219" s="1056"/>
      <c r="P219" s="1056"/>
      <c r="Q219" s="1056"/>
      <c r="R219" s="1056"/>
      <c r="S219" s="1057"/>
      <c r="T219" s="1019"/>
      <c r="U219" s="1020"/>
      <c r="V219" s="1084"/>
      <c r="W219" s="1085"/>
      <c r="X219" s="803"/>
      <c r="Y219" s="804"/>
    </row>
    <row r="220" spans="2:25" s="793" customFormat="1" ht="15" customHeight="1">
      <c r="B220" s="786"/>
      <c r="C220" s="1141"/>
      <c r="D220" s="1142"/>
      <c r="E220" s="1142"/>
      <c r="F220" s="1369" t="s">
        <v>688</v>
      </c>
      <c r="G220" s="1369"/>
      <c r="H220" s="1369"/>
      <c r="I220" s="1369"/>
      <c r="J220" s="1369"/>
      <c r="K220" s="1369"/>
      <c r="L220" s="1369"/>
      <c r="M220" s="1369"/>
      <c r="N220" s="1369"/>
      <c r="O220" s="1369"/>
      <c r="P220" s="1369"/>
      <c r="Q220" s="1369"/>
      <c r="R220" s="1369"/>
      <c r="S220" s="1370"/>
      <c r="T220" s="1019"/>
      <c r="U220" s="1020"/>
      <c r="V220" s="1023"/>
      <c r="W220" s="1024"/>
      <c r="X220" s="803"/>
      <c r="Y220" s="804"/>
    </row>
    <row r="221" spans="2:25" s="793" customFormat="1" ht="15" customHeight="1">
      <c r="B221" s="786"/>
      <c r="C221" s="1141"/>
      <c r="D221" s="1142"/>
      <c r="E221" s="1142"/>
      <c r="F221" s="1371"/>
      <c r="G221" s="1371"/>
      <c r="H221" s="1371"/>
      <c r="I221" s="1371"/>
      <c r="J221" s="1371"/>
      <c r="K221" s="1371"/>
      <c r="L221" s="1371"/>
      <c r="M221" s="1371"/>
      <c r="N221" s="1371"/>
      <c r="O221" s="1371"/>
      <c r="P221" s="1371"/>
      <c r="Q221" s="1371"/>
      <c r="R221" s="1371"/>
      <c r="S221" s="1372"/>
      <c r="T221" s="1060"/>
      <c r="U221" s="1061"/>
      <c r="V221" s="1076"/>
      <c r="W221" s="1077"/>
      <c r="X221" s="803"/>
      <c r="Y221" s="804"/>
    </row>
    <row r="222" spans="2:25" s="793" customFormat="1" ht="15" customHeight="1">
      <c r="B222" s="786"/>
      <c r="C222" s="818"/>
      <c r="D222" s="819"/>
      <c r="E222" s="819"/>
      <c r="F222" s="1297" t="s">
        <v>689</v>
      </c>
      <c r="G222" s="1297"/>
      <c r="H222" s="1297"/>
      <c r="I222" s="1297"/>
      <c r="J222" s="1297"/>
      <c r="K222" s="1297"/>
      <c r="L222" s="1297"/>
      <c r="M222" s="1297"/>
      <c r="N222" s="1297"/>
      <c r="O222" s="1297"/>
      <c r="P222" s="1297"/>
      <c r="Q222" s="1297"/>
      <c r="R222" s="1297"/>
      <c r="S222" s="1298"/>
      <c r="T222" s="1019"/>
      <c r="U222" s="1020"/>
      <c r="V222" s="820"/>
      <c r="W222" s="821"/>
      <c r="X222" s="803"/>
      <c r="Y222" s="804"/>
    </row>
    <row r="223" spans="2:25" s="793" customFormat="1" ht="15" customHeight="1">
      <c r="B223" s="786"/>
      <c r="C223" s="966"/>
      <c r="D223" s="979"/>
      <c r="E223" s="979"/>
      <c r="F223" s="1357"/>
      <c r="G223" s="1357"/>
      <c r="H223" s="1357"/>
      <c r="I223" s="1357"/>
      <c r="J223" s="1357"/>
      <c r="K223" s="1357"/>
      <c r="L223" s="1357"/>
      <c r="M223" s="1357"/>
      <c r="N223" s="1357"/>
      <c r="O223" s="1357"/>
      <c r="P223" s="1357"/>
      <c r="Q223" s="1357"/>
      <c r="R223" s="1357"/>
      <c r="S223" s="1358"/>
      <c r="T223" s="1060"/>
      <c r="U223" s="1061"/>
      <c r="V223" s="822"/>
      <c r="W223" s="823"/>
      <c r="X223" s="803"/>
      <c r="Y223" s="804"/>
    </row>
    <row r="224" spans="2:25" s="793" customFormat="1" ht="15" customHeight="1">
      <c r="B224" s="786"/>
      <c r="C224" s="967"/>
      <c r="D224" s="968"/>
      <c r="E224" s="968"/>
      <c r="F224" s="1056" t="s">
        <v>888</v>
      </c>
      <c r="G224" s="1056"/>
      <c r="H224" s="1056"/>
      <c r="I224" s="1056"/>
      <c r="J224" s="1056"/>
      <c r="K224" s="1056"/>
      <c r="L224" s="1056"/>
      <c r="M224" s="1056"/>
      <c r="N224" s="1056"/>
      <c r="O224" s="1056"/>
      <c r="P224" s="1056"/>
      <c r="Q224" s="1056"/>
      <c r="R224" s="1056"/>
      <c r="S224" s="1057"/>
      <c r="T224" s="1017"/>
      <c r="U224" s="1018"/>
      <c r="V224" s="822"/>
      <c r="W224" s="823"/>
      <c r="X224" s="803"/>
      <c r="Y224" s="804"/>
    </row>
    <row r="225" spans="2:65" s="793" customFormat="1" ht="16.149999999999999" customHeight="1">
      <c r="B225" s="786"/>
      <c r="C225" s="1359" t="s">
        <v>690</v>
      </c>
      <c r="D225" s="1360"/>
      <c r="E225" s="1360"/>
      <c r="F225" s="1361" t="s">
        <v>691</v>
      </c>
      <c r="G225" s="1361"/>
      <c r="H225" s="1361"/>
      <c r="I225" s="1361"/>
      <c r="J225" s="1361"/>
      <c r="K225" s="1361"/>
      <c r="L225" s="1361"/>
      <c r="M225" s="1361"/>
      <c r="N225" s="1361"/>
      <c r="O225" s="1361"/>
      <c r="P225" s="1361"/>
      <c r="Q225" s="1361"/>
      <c r="R225" s="1361"/>
      <c r="S225" s="1362"/>
      <c r="T225" s="1363"/>
      <c r="U225" s="1364"/>
      <c r="V225" s="796"/>
      <c r="W225" s="797"/>
      <c r="X225" s="803"/>
      <c r="Y225" s="804"/>
    </row>
    <row r="226" spans="2:65" ht="16.149999999999999" customHeight="1" thickBot="1">
      <c r="B226" s="740"/>
      <c r="C226" s="737" t="s">
        <v>574</v>
      </c>
      <c r="D226" s="738"/>
      <c r="E226" s="738"/>
      <c r="F226" s="738"/>
      <c r="G226" s="738"/>
      <c r="H226" s="738"/>
      <c r="I226" s="738"/>
      <c r="J226" s="738"/>
      <c r="K226" s="738"/>
      <c r="L226" s="738"/>
      <c r="M226" s="738"/>
      <c r="N226" s="738"/>
      <c r="O226" s="738"/>
      <c r="P226" s="738"/>
      <c r="Q226" s="738"/>
      <c r="R226" s="738"/>
      <c r="S226" s="739"/>
      <c r="T226" s="1365"/>
      <c r="U226" s="1366"/>
      <c r="V226" s="1373"/>
      <c r="W226" s="1374"/>
      <c r="X226" s="740"/>
      <c r="Y226" s="741"/>
    </row>
    <row r="233" spans="2:65">
      <c r="BD233" s="1575" t="s">
        <v>892</v>
      </c>
      <c r="BE233" s="1575"/>
      <c r="BF233" s="1575"/>
      <c r="BG233" s="1575"/>
      <c r="BH233" s="1575"/>
      <c r="BI233" s="1575"/>
      <c r="BJ233" s="1575"/>
      <c r="BK233" s="1575"/>
      <c r="BL233" s="1575"/>
      <c r="BM233" s="1575"/>
    </row>
    <row r="234" spans="2:65" s="700" customFormat="1" ht="20.25" customHeight="1">
      <c r="B234" s="1165" t="s">
        <v>589</v>
      </c>
      <c r="C234" s="1165"/>
      <c r="D234" s="1165"/>
      <c r="E234" s="1165"/>
      <c r="F234" s="1165"/>
      <c r="G234" s="1165"/>
      <c r="H234" s="1165"/>
      <c r="I234" s="1165"/>
      <c r="J234" s="1165"/>
      <c r="K234" s="1165"/>
      <c r="L234" s="1165"/>
      <c r="M234" s="1165"/>
      <c r="N234" s="1165"/>
      <c r="O234" s="1165"/>
      <c r="P234" s="1165"/>
      <c r="Q234" s="1165"/>
      <c r="R234" s="1165"/>
      <c r="S234" s="1165"/>
      <c r="T234" s="1165"/>
      <c r="U234" s="1165"/>
      <c r="V234" s="1165"/>
      <c r="W234" s="1166" t="s">
        <v>692</v>
      </c>
      <c r="X234" s="1166"/>
      <c r="Y234" s="1166"/>
      <c r="BD234" s="1575"/>
      <c r="BE234" s="1575"/>
      <c r="BF234" s="1575"/>
      <c r="BG234" s="1575"/>
      <c r="BH234" s="1575"/>
      <c r="BI234" s="1575"/>
      <c r="BJ234" s="1575"/>
      <c r="BK234" s="1575"/>
      <c r="BL234" s="1575"/>
      <c r="BM234" s="1575"/>
    </row>
    <row r="235" spans="2:65" s="262" customFormat="1" ht="18" customHeight="1">
      <c r="B235" s="701" t="s">
        <v>534</v>
      </c>
      <c r="C235" s="702"/>
      <c r="D235" s="702"/>
      <c r="E235" s="703"/>
      <c r="F235" s="702"/>
      <c r="G235" s="702"/>
      <c r="H235" s="702"/>
      <c r="I235" s="702"/>
      <c r="J235" s="702"/>
      <c r="K235" s="702"/>
      <c r="L235" s="702"/>
      <c r="M235" s="702"/>
      <c r="N235" s="702"/>
      <c r="O235" s="702"/>
      <c r="P235" s="702"/>
      <c r="Q235" s="702"/>
      <c r="R235" s="702"/>
      <c r="S235" s="702"/>
      <c r="T235" s="702"/>
      <c r="U235" s="702"/>
      <c r="V235" s="702"/>
      <c r="W235" s="702"/>
      <c r="X235" s="702"/>
      <c r="Y235" s="702"/>
    </row>
    <row r="236" spans="2:65" s="262" customFormat="1" ht="20.25" customHeight="1">
      <c r="B236" s="1167" t="s">
        <v>159</v>
      </c>
      <c r="C236" s="1168"/>
      <c r="D236" s="1169"/>
      <c r="E236" s="1170" t="str">
        <f>E5</f>
        <v>0325</v>
      </c>
      <c r="F236" s="1171"/>
      <c r="G236" s="1172"/>
      <c r="H236" s="1173" t="s">
        <v>535</v>
      </c>
      <c r="I236" s="1174"/>
      <c r="J236" s="1174"/>
      <c r="K236" s="1175"/>
      <c r="L236" s="1170" t="str">
        <f>L5</f>
        <v/>
      </c>
      <c r="M236" s="1171"/>
      <c r="N236" s="1171"/>
      <c r="O236" s="1172"/>
      <c r="P236" s="1176" t="s">
        <v>536</v>
      </c>
      <c r="Q236" s="1177"/>
      <c r="R236" s="1178"/>
      <c r="S236" s="1179">
        <f>S5</f>
        <v>0</v>
      </c>
      <c r="T236" s="1180"/>
      <c r="U236" s="1180"/>
      <c r="V236" s="1180"/>
      <c r="W236" s="1180"/>
      <c r="X236" s="1180"/>
      <c r="Y236" s="1181"/>
      <c r="Z236" s="704"/>
    </row>
    <row r="237" spans="2:65" s="262" customFormat="1" ht="14.25" customHeight="1">
      <c r="B237" s="702"/>
      <c r="C237" s="702"/>
      <c r="D237" s="702"/>
      <c r="E237" s="702"/>
      <c r="F237" s="702"/>
      <c r="G237" s="702"/>
      <c r="H237" s="702"/>
      <c r="I237" s="702"/>
      <c r="J237" s="702"/>
      <c r="K237" s="702"/>
      <c r="L237" s="702"/>
      <c r="M237" s="706" t="s">
        <v>537</v>
      </c>
      <c r="N237" s="702"/>
      <c r="O237" s="702"/>
      <c r="P237" s="702"/>
      <c r="Q237" s="702"/>
      <c r="R237" s="702"/>
      <c r="S237" s="702"/>
      <c r="T237" s="702"/>
      <c r="U237" s="702"/>
      <c r="V237" s="702"/>
      <c r="W237" s="702"/>
      <c r="X237" s="702"/>
      <c r="Y237" s="702"/>
    </row>
    <row r="238" spans="2:65" s="262" customFormat="1" ht="5.25" customHeight="1">
      <c r="B238" s="707"/>
      <c r="C238" s="708"/>
      <c r="D238" s="708"/>
      <c r="E238" s="708"/>
      <c r="F238" s="708"/>
      <c r="G238" s="708"/>
      <c r="H238" s="708"/>
      <c r="I238" s="708"/>
      <c r="J238" s="708"/>
      <c r="K238" s="708"/>
      <c r="L238" s="708"/>
      <c r="M238" s="708"/>
      <c r="N238" s="708"/>
      <c r="O238" s="708"/>
      <c r="P238" s="708"/>
      <c r="Q238" s="708"/>
      <c r="R238" s="708"/>
      <c r="S238" s="708"/>
      <c r="T238" s="708"/>
      <c r="U238" s="708"/>
      <c r="V238" s="708"/>
      <c r="W238" s="708"/>
      <c r="X238" s="708"/>
      <c r="Y238" s="709"/>
    </row>
    <row r="239" spans="2:65" s="262" customFormat="1" ht="14.25" customHeight="1">
      <c r="B239" s="710"/>
      <c r="C239" s="711" t="s">
        <v>538</v>
      </c>
      <c r="D239" s="712" t="s">
        <v>539</v>
      </c>
      <c r="E239" s="712"/>
      <c r="F239" s="712"/>
      <c r="G239" s="712"/>
      <c r="H239" s="712"/>
      <c r="I239" s="712"/>
      <c r="J239" s="712"/>
      <c r="K239" s="712"/>
      <c r="L239" s="712"/>
      <c r="M239" s="712"/>
      <c r="N239" s="713" t="s">
        <v>540</v>
      </c>
      <c r="O239" s="1145" t="s">
        <v>541</v>
      </c>
      <c r="P239" s="1145"/>
      <c r="Q239" s="1145"/>
      <c r="R239" s="1145"/>
      <c r="S239" s="1145"/>
      <c r="T239" s="1145"/>
      <c r="U239" s="1145"/>
      <c r="V239" s="1145"/>
      <c r="W239" s="1145"/>
      <c r="X239" s="1145"/>
      <c r="Y239" s="1146"/>
    </row>
    <row r="240" spans="2:65" s="262" customFormat="1" ht="14.25" customHeight="1">
      <c r="B240" s="710"/>
      <c r="C240" s="711" t="s">
        <v>542</v>
      </c>
      <c r="D240" s="1145" t="s">
        <v>543</v>
      </c>
      <c r="E240" s="1145"/>
      <c r="F240" s="1145"/>
      <c r="G240" s="1145"/>
      <c r="H240" s="1145"/>
      <c r="I240" s="1145"/>
      <c r="J240" s="1145"/>
      <c r="K240" s="1145"/>
      <c r="L240" s="1145"/>
      <c r="M240" s="1145"/>
      <c r="N240" s="711" t="s">
        <v>544</v>
      </c>
      <c r="O240" s="1145" t="s">
        <v>545</v>
      </c>
      <c r="P240" s="1145"/>
      <c r="Q240" s="1145"/>
      <c r="R240" s="1145"/>
      <c r="S240" s="1145"/>
      <c r="T240" s="1145"/>
      <c r="U240" s="1145"/>
      <c r="V240" s="1145"/>
      <c r="W240" s="1145"/>
      <c r="X240" s="1145"/>
      <c r="Y240" s="1146"/>
    </row>
    <row r="241" spans="2:25" s="262" customFormat="1" ht="14.25" customHeight="1">
      <c r="B241" s="710"/>
      <c r="C241" s="711"/>
      <c r="D241" s="1145"/>
      <c r="E241" s="1145"/>
      <c r="F241" s="1145"/>
      <c r="G241" s="1145"/>
      <c r="H241" s="1145"/>
      <c r="I241" s="1145"/>
      <c r="J241" s="1145"/>
      <c r="K241" s="1145"/>
      <c r="L241" s="1145"/>
      <c r="M241" s="1145"/>
      <c r="N241" s="713" t="s">
        <v>546</v>
      </c>
      <c r="O241" s="1145" t="s">
        <v>547</v>
      </c>
      <c r="P241" s="1145"/>
      <c r="Q241" s="1145"/>
      <c r="R241" s="1145"/>
      <c r="S241" s="1145"/>
      <c r="T241" s="1145"/>
      <c r="U241" s="1145"/>
      <c r="V241" s="1145"/>
      <c r="W241" s="1145"/>
      <c r="X241" s="1145"/>
      <c r="Y241" s="1146"/>
    </row>
    <row r="242" spans="2:25" s="262" customFormat="1" ht="5.25" customHeight="1">
      <c r="B242" s="714"/>
      <c r="C242" s="715"/>
      <c r="D242" s="715"/>
      <c r="E242" s="715"/>
      <c r="F242" s="715"/>
      <c r="G242" s="715"/>
      <c r="H242" s="715"/>
      <c r="I242" s="715"/>
      <c r="J242" s="715"/>
      <c r="K242" s="715"/>
      <c r="L242" s="715"/>
      <c r="M242" s="716"/>
      <c r="N242" s="715"/>
      <c r="O242" s="715"/>
      <c r="P242" s="715"/>
      <c r="Q242" s="715"/>
      <c r="R242" s="715"/>
      <c r="S242" s="715"/>
      <c r="T242" s="715"/>
      <c r="U242" s="715"/>
      <c r="V242" s="715"/>
      <c r="W242" s="715"/>
      <c r="X242" s="715"/>
      <c r="Y242" s="717"/>
    </row>
    <row r="243" spans="2:25" s="262" customFormat="1" ht="8.25" customHeight="1" thickBot="1">
      <c r="B243" s="702"/>
      <c r="C243" s="718"/>
      <c r="D243" s="718"/>
      <c r="E243" s="718"/>
      <c r="F243" s="718"/>
      <c r="G243" s="718"/>
      <c r="H243" s="718"/>
      <c r="I243" s="718"/>
      <c r="J243" s="718"/>
      <c r="K243" s="718"/>
      <c r="L243" s="718"/>
      <c r="M243" s="718"/>
      <c r="N243" s="718"/>
      <c r="O243" s="718"/>
      <c r="P243" s="718"/>
      <c r="Q243" s="718"/>
      <c r="R243" s="718"/>
      <c r="S243" s="718"/>
      <c r="T243" s="718"/>
      <c r="U243" s="718"/>
      <c r="V243" s="718"/>
      <c r="W243" s="718"/>
      <c r="X243" s="718"/>
      <c r="Y243" s="718"/>
    </row>
    <row r="244" spans="2:25" s="262" customFormat="1" ht="16.149999999999999" customHeight="1">
      <c r="B244" s="1147" t="s">
        <v>693</v>
      </c>
      <c r="C244" s="1148"/>
      <c r="D244" s="1148"/>
      <c r="E244" s="1148"/>
      <c r="F244" s="1148"/>
      <c r="G244" s="1148"/>
      <c r="H244" s="1148"/>
      <c r="I244" s="1148"/>
      <c r="J244" s="1148"/>
      <c r="K244" s="1148"/>
      <c r="L244" s="1148"/>
      <c r="M244" s="1148"/>
      <c r="N244" s="1148"/>
      <c r="O244" s="1148"/>
      <c r="P244" s="1148"/>
      <c r="Q244" s="1148"/>
      <c r="R244" s="1148"/>
      <c r="S244" s="1149"/>
      <c r="T244" s="1153" t="s">
        <v>549</v>
      </c>
      <c r="U244" s="1154"/>
      <c r="V244" s="1157" t="s">
        <v>550</v>
      </c>
      <c r="W244" s="1158"/>
      <c r="X244" s="1161" t="s">
        <v>551</v>
      </c>
      <c r="Y244" s="1162"/>
    </row>
    <row r="245" spans="2:25" s="262" customFormat="1" ht="16.149999999999999" customHeight="1" thickBot="1">
      <c r="B245" s="1150"/>
      <c r="C245" s="1151"/>
      <c r="D245" s="1151"/>
      <c r="E245" s="1151"/>
      <c r="F245" s="1151"/>
      <c r="G245" s="1151"/>
      <c r="H245" s="1151"/>
      <c r="I245" s="1151"/>
      <c r="J245" s="1151"/>
      <c r="K245" s="1151"/>
      <c r="L245" s="1151"/>
      <c r="M245" s="1151"/>
      <c r="N245" s="1151"/>
      <c r="O245" s="1151"/>
      <c r="P245" s="1151"/>
      <c r="Q245" s="1151"/>
      <c r="R245" s="1151"/>
      <c r="S245" s="1152"/>
      <c r="T245" s="1155"/>
      <c r="U245" s="1156"/>
      <c r="V245" s="1159"/>
      <c r="W245" s="1160"/>
      <c r="X245" s="1163"/>
      <c r="Y245" s="1164"/>
    </row>
    <row r="246" spans="2:25" ht="12" customHeight="1">
      <c r="B246" s="1027" t="s">
        <v>694</v>
      </c>
      <c r="C246" s="1028"/>
      <c r="D246" s="1028"/>
      <c r="E246" s="1028"/>
      <c r="F246" s="1028"/>
      <c r="G246" s="1028"/>
      <c r="H246" s="1028"/>
      <c r="I246" s="1028"/>
      <c r="J246" s="1028"/>
      <c r="K246" s="1028"/>
      <c r="L246" s="1028"/>
      <c r="M246" s="1028"/>
      <c r="N246" s="1028"/>
      <c r="O246" s="1028"/>
      <c r="P246" s="1028"/>
      <c r="Q246" s="1029"/>
      <c r="R246" s="1033" t="s">
        <v>538</v>
      </c>
      <c r="S246" s="1034"/>
      <c r="T246" s="1037"/>
      <c r="U246" s="1086"/>
      <c r="V246" s="1041"/>
      <c r="W246" s="1042"/>
      <c r="X246" s="1003"/>
      <c r="Y246" s="1004"/>
    </row>
    <row r="247" spans="2:25" ht="12" customHeight="1" thickBot="1">
      <c r="B247" s="1030"/>
      <c r="C247" s="1031"/>
      <c r="D247" s="1031"/>
      <c r="E247" s="1031"/>
      <c r="F247" s="1031"/>
      <c r="G247" s="1031"/>
      <c r="H247" s="1031"/>
      <c r="I247" s="1031"/>
      <c r="J247" s="1031"/>
      <c r="K247" s="1031"/>
      <c r="L247" s="1031"/>
      <c r="M247" s="1031"/>
      <c r="N247" s="1031"/>
      <c r="O247" s="1031"/>
      <c r="P247" s="1031"/>
      <c r="Q247" s="1032"/>
      <c r="R247" s="1035"/>
      <c r="S247" s="1036"/>
      <c r="T247" s="1087"/>
      <c r="U247" s="1088"/>
      <c r="V247" s="1089"/>
      <c r="W247" s="1090"/>
      <c r="X247" s="1005"/>
      <c r="Y247" s="1006"/>
    </row>
    <row r="248" spans="2:25" s="793" customFormat="1" ht="20.149999999999999" customHeight="1">
      <c r="B248" s="786"/>
      <c r="C248" s="1338" t="s">
        <v>695</v>
      </c>
      <c r="D248" s="1339"/>
      <c r="E248" s="1339"/>
      <c r="F248" s="1339"/>
      <c r="G248" s="1339"/>
      <c r="H248" s="1339"/>
      <c r="I248" s="1339"/>
      <c r="J248" s="1339"/>
      <c r="K248" s="1339"/>
      <c r="L248" s="1339"/>
      <c r="M248" s="1339"/>
      <c r="N248" s="1339"/>
      <c r="O248" s="1339"/>
      <c r="P248" s="1339"/>
      <c r="Q248" s="1339"/>
      <c r="R248" s="1340"/>
      <c r="S248" s="1341"/>
      <c r="T248" s="1064"/>
      <c r="U248" s="1065"/>
      <c r="V248" s="1023"/>
      <c r="W248" s="1024"/>
      <c r="X248" s="803"/>
      <c r="Y248" s="804"/>
    </row>
    <row r="249" spans="2:25" s="793" customFormat="1" ht="20.149999999999999" customHeight="1">
      <c r="B249" s="786"/>
      <c r="C249" s="1342"/>
      <c r="D249" s="1340"/>
      <c r="E249" s="1340"/>
      <c r="F249" s="1340"/>
      <c r="G249" s="1340"/>
      <c r="H249" s="1340"/>
      <c r="I249" s="1340"/>
      <c r="J249" s="1340"/>
      <c r="K249" s="1340"/>
      <c r="L249" s="1340"/>
      <c r="M249" s="1340"/>
      <c r="N249" s="1340"/>
      <c r="O249" s="1340"/>
      <c r="P249" s="1340"/>
      <c r="Q249" s="1340"/>
      <c r="R249" s="1340"/>
      <c r="S249" s="1341"/>
      <c r="T249" s="1060"/>
      <c r="U249" s="1061"/>
      <c r="V249" s="1121"/>
      <c r="W249" s="1122"/>
      <c r="X249" s="803"/>
      <c r="Y249" s="804"/>
    </row>
    <row r="250" spans="2:25" s="793" customFormat="1" ht="16.149999999999999" customHeight="1">
      <c r="B250" s="786"/>
      <c r="C250" s="1343" t="s">
        <v>696</v>
      </c>
      <c r="D250" s="1344"/>
      <c r="E250" s="1344"/>
      <c r="F250" s="1347" t="s">
        <v>697</v>
      </c>
      <c r="G250" s="1347"/>
      <c r="H250" s="1347"/>
      <c r="I250" s="1347"/>
      <c r="J250" s="1347"/>
      <c r="K250" s="1347"/>
      <c r="L250" s="1347"/>
      <c r="M250" s="1347"/>
      <c r="N250" s="1347"/>
      <c r="O250" s="1347"/>
      <c r="P250" s="1347"/>
      <c r="Q250" s="1347"/>
      <c r="R250" s="1347"/>
      <c r="S250" s="1348"/>
      <c r="T250" s="1019"/>
      <c r="U250" s="1020"/>
      <c r="V250" s="777"/>
      <c r="W250" s="778"/>
      <c r="X250" s="803"/>
      <c r="Y250" s="804"/>
    </row>
    <row r="251" spans="2:25" s="793" customFormat="1" ht="13.15" customHeight="1">
      <c r="B251" s="824"/>
      <c r="C251" s="1345"/>
      <c r="D251" s="1346"/>
      <c r="E251" s="1346"/>
      <c r="F251" s="1349"/>
      <c r="G251" s="1349"/>
      <c r="H251" s="1349"/>
      <c r="I251" s="1349"/>
      <c r="J251" s="1349"/>
      <c r="K251" s="1349"/>
      <c r="L251" s="1349"/>
      <c r="M251" s="1349"/>
      <c r="N251" s="1349"/>
      <c r="O251" s="1349"/>
      <c r="P251" s="1349"/>
      <c r="Q251" s="1349"/>
      <c r="R251" s="1349"/>
      <c r="S251" s="1350"/>
      <c r="T251" s="1060"/>
      <c r="U251" s="1061"/>
      <c r="V251" s="1121"/>
      <c r="W251" s="1122"/>
      <c r="X251" s="803"/>
      <c r="Y251" s="804"/>
    </row>
    <row r="252" spans="2:25" s="793" customFormat="1" ht="13.15" customHeight="1">
      <c r="B252" s="824"/>
      <c r="C252" s="825"/>
      <c r="D252" s="826"/>
      <c r="E252" s="826"/>
      <c r="F252" s="1351" t="s">
        <v>698</v>
      </c>
      <c r="G252" s="1351"/>
      <c r="H252" s="1351"/>
      <c r="I252" s="1351"/>
      <c r="J252" s="1351"/>
      <c r="K252" s="1351"/>
      <c r="L252" s="1351"/>
      <c r="M252" s="1351"/>
      <c r="N252" s="1351"/>
      <c r="O252" s="1351"/>
      <c r="P252" s="1351"/>
      <c r="Q252" s="1351"/>
      <c r="R252" s="1351"/>
      <c r="S252" s="1352"/>
      <c r="T252" s="1019"/>
      <c r="U252" s="1020"/>
      <c r="V252" s="777"/>
      <c r="W252" s="778"/>
      <c r="X252" s="803"/>
      <c r="Y252" s="804"/>
    </row>
    <row r="253" spans="2:25" s="793" customFormat="1" ht="13.15" customHeight="1">
      <c r="B253" s="824"/>
      <c r="C253" s="825"/>
      <c r="D253" s="826"/>
      <c r="E253" s="826"/>
      <c r="F253" s="1353"/>
      <c r="G253" s="1353"/>
      <c r="H253" s="1353"/>
      <c r="I253" s="1353"/>
      <c r="J253" s="1353"/>
      <c r="K253" s="1353"/>
      <c r="L253" s="1353"/>
      <c r="M253" s="1353"/>
      <c r="N253" s="1353"/>
      <c r="O253" s="1353"/>
      <c r="P253" s="1353"/>
      <c r="Q253" s="1353"/>
      <c r="R253" s="1353"/>
      <c r="S253" s="1354"/>
      <c r="T253" s="1060"/>
      <c r="U253" s="1061"/>
      <c r="V253" s="767"/>
      <c r="W253" s="768"/>
      <c r="X253" s="803"/>
      <c r="Y253" s="804"/>
    </row>
    <row r="254" spans="2:25" s="793" customFormat="1" ht="14.15" customHeight="1">
      <c r="B254" s="824"/>
      <c r="C254" s="1308" t="s">
        <v>699</v>
      </c>
      <c r="D254" s="1309"/>
      <c r="E254" s="1309"/>
      <c r="F254" s="1312" t="s">
        <v>700</v>
      </c>
      <c r="G254" s="1312"/>
      <c r="H254" s="1312"/>
      <c r="I254" s="1312"/>
      <c r="J254" s="1312"/>
      <c r="K254" s="1312"/>
      <c r="L254" s="1312"/>
      <c r="M254" s="1312"/>
      <c r="N254" s="1312"/>
      <c r="O254" s="1312"/>
      <c r="P254" s="1312"/>
      <c r="Q254" s="1312"/>
      <c r="R254" s="1312"/>
      <c r="S254" s="1313"/>
      <c r="T254" s="1019"/>
      <c r="U254" s="1020"/>
      <c r="V254" s="1023"/>
      <c r="W254" s="1024"/>
      <c r="X254" s="803"/>
      <c r="Y254" s="804"/>
    </row>
    <row r="255" spans="2:25" s="793" customFormat="1" ht="14.15" customHeight="1">
      <c r="B255" s="824"/>
      <c r="C255" s="1310"/>
      <c r="D255" s="1311"/>
      <c r="E255" s="1311"/>
      <c r="F255" s="1314"/>
      <c r="G255" s="1314"/>
      <c r="H255" s="1314"/>
      <c r="I255" s="1314"/>
      <c r="J255" s="1314"/>
      <c r="K255" s="1314"/>
      <c r="L255" s="1314"/>
      <c r="M255" s="1314"/>
      <c r="N255" s="1314"/>
      <c r="O255" s="1314"/>
      <c r="P255" s="1314"/>
      <c r="Q255" s="1314"/>
      <c r="R255" s="1314"/>
      <c r="S255" s="1315"/>
      <c r="T255" s="1058"/>
      <c r="U255" s="1059"/>
      <c r="V255" s="769"/>
      <c r="W255" s="770"/>
      <c r="X255" s="803"/>
      <c r="Y255" s="804"/>
    </row>
    <row r="256" spans="2:25" s="793" customFormat="1" ht="14.15" customHeight="1">
      <c r="B256" s="824"/>
      <c r="C256" s="827"/>
      <c r="D256" s="828"/>
      <c r="E256" s="828"/>
      <c r="F256" s="1314"/>
      <c r="G256" s="1314"/>
      <c r="H256" s="1314"/>
      <c r="I256" s="1314"/>
      <c r="J256" s="1314"/>
      <c r="K256" s="1314"/>
      <c r="L256" s="1314"/>
      <c r="M256" s="1314"/>
      <c r="N256" s="1314"/>
      <c r="O256" s="1314"/>
      <c r="P256" s="1314"/>
      <c r="Q256" s="1314"/>
      <c r="R256" s="1314"/>
      <c r="S256" s="1315"/>
      <c r="T256" s="1060"/>
      <c r="U256" s="1061"/>
      <c r="V256" s="822"/>
      <c r="W256" s="823"/>
      <c r="X256" s="803"/>
      <c r="Y256" s="804"/>
    </row>
    <row r="257" spans="2:25" s="793" customFormat="1" ht="16.399999999999999" customHeight="1">
      <c r="B257" s="824"/>
      <c r="C257" s="827"/>
      <c r="D257" s="828"/>
      <c r="E257" s="828"/>
      <c r="F257" s="1312" t="s">
        <v>701</v>
      </c>
      <c r="G257" s="1312"/>
      <c r="H257" s="1312"/>
      <c r="I257" s="1312"/>
      <c r="J257" s="1312"/>
      <c r="K257" s="1312"/>
      <c r="L257" s="1312"/>
      <c r="M257" s="1312"/>
      <c r="N257" s="1312"/>
      <c r="O257" s="1312"/>
      <c r="P257" s="1312"/>
      <c r="Q257" s="1312"/>
      <c r="R257" s="1312"/>
      <c r="S257" s="1313"/>
      <c r="T257" s="1019"/>
      <c r="U257" s="1020"/>
      <c r="V257" s="829"/>
      <c r="W257" s="830"/>
      <c r="X257" s="803"/>
      <c r="Y257" s="804"/>
    </row>
    <row r="258" spans="2:25" s="793" customFormat="1" ht="16.399999999999999" customHeight="1">
      <c r="B258" s="786"/>
      <c r="C258" s="831"/>
      <c r="D258" s="832"/>
      <c r="E258" s="832"/>
      <c r="F258" s="1314"/>
      <c r="G258" s="1314"/>
      <c r="H258" s="1314"/>
      <c r="I258" s="1314"/>
      <c r="J258" s="1314"/>
      <c r="K258" s="1314"/>
      <c r="L258" s="1314"/>
      <c r="M258" s="1314"/>
      <c r="N258" s="1314"/>
      <c r="O258" s="1314"/>
      <c r="P258" s="1314"/>
      <c r="Q258" s="1314"/>
      <c r="R258" s="1314"/>
      <c r="S258" s="1315"/>
      <c r="T258" s="1058"/>
      <c r="U258" s="1059"/>
      <c r="V258" s="1121"/>
      <c r="W258" s="1122"/>
      <c r="X258" s="803"/>
      <c r="Y258" s="804"/>
    </row>
    <row r="259" spans="2:25" s="793" customFormat="1" ht="16.399999999999999" customHeight="1">
      <c r="B259" s="786"/>
      <c r="C259" s="831"/>
      <c r="D259" s="832"/>
      <c r="E259" s="832"/>
      <c r="F259" s="1314"/>
      <c r="G259" s="1314"/>
      <c r="H259" s="1314"/>
      <c r="I259" s="1314"/>
      <c r="J259" s="1314"/>
      <c r="K259" s="1314"/>
      <c r="L259" s="1314"/>
      <c r="M259" s="1314"/>
      <c r="N259" s="1314"/>
      <c r="O259" s="1314"/>
      <c r="P259" s="1314"/>
      <c r="Q259" s="1314"/>
      <c r="R259" s="1314"/>
      <c r="S259" s="1315"/>
      <c r="T259" s="1060"/>
      <c r="U259" s="1061"/>
      <c r="V259" s="767"/>
      <c r="W259" s="768"/>
      <c r="X259" s="803"/>
      <c r="Y259" s="804"/>
    </row>
    <row r="260" spans="2:25" s="793" customFormat="1" ht="16.399999999999999" customHeight="1">
      <c r="B260" s="786"/>
      <c r="C260" s="831"/>
      <c r="D260" s="832"/>
      <c r="E260" s="832"/>
      <c r="F260" s="1347" t="s">
        <v>881</v>
      </c>
      <c r="G260" s="1347"/>
      <c r="H260" s="1347"/>
      <c r="I260" s="1347"/>
      <c r="J260" s="1347"/>
      <c r="K260" s="1347"/>
      <c r="L260" s="1347"/>
      <c r="M260" s="1347"/>
      <c r="N260" s="1347"/>
      <c r="O260" s="1347"/>
      <c r="P260" s="1347"/>
      <c r="Q260" s="1347"/>
      <c r="R260" s="1347"/>
      <c r="S260" s="1348"/>
      <c r="T260" s="1019"/>
      <c r="U260" s="1020"/>
      <c r="V260" s="957"/>
      <c r="W260" s="958"/>
      <c r="X260" s="803"/>
      <c r="Y260" s="804"/>
    </row>
    <row r="261" spans="2:25" s="793" customFormat="1" ht="16.399999999999999" customHeight="1">
      <c r="B261" s="786"/>
      <c r="C261" s="831"/>
      <c r="D261" s="832"/>
      <c r="E261" s="832"/>
      <c r="F261" s="1578"/>
      <c r="G261" s="1578"/>
      <c r="H261" s="1578"/>
      <c r="I261" s="1578"/>
      <c r="J261" s="1578"/>
      <c r="K261" s="1578"/>
      <c r="L261" s="1578"/>
      <c r="M261" s="1578"/>
      <c r="N261" s="1578"/>
      <c r="O261" s="1578"/>
      <c r="P261" s="1578"/>
      <c r="Q261" s="1578"/>
      <c r="R261" s="1578"/>
      <c r="S261" s="1579"/>
      <c r="T261" s="1060"/>
      <c r="U261" s="1061"/>
      <c r="V261" s="957"/>
      <c r="W261" s="958"/>
      <c r="X261" s="803"/>
      <c r="Y261" s="804"/>
    </row>
    <row r="262" spans="2:25" s="793" customFormat="1" ht="16.399999999999999" customHeight="1">
      <c r="B262" s="786"/>
      <c r="C262" s="831"/>
      <c r="D262" s="832"/>
      <c r="E262" s="832"/>
      <c r="F262" s="1126" t="s">
        <v>885</v>
      </c>
      <c r="G262" s="1126"/>
      <c r="H262" s="1126"/>
      <c r="I262" s="1126"/>
      <c r="J262" s="1126"/>
      <c r="K262" s="1126"/>
      <c r="L262" s="1126"/>
      <c r="M262" s="1126"/>
      <c r="N262" s="1126"/>
      <c r="O262" s="1126"/>
      <c r="P262" s="1126"/>
      <c r="Q262" s="1126"/>
      <c r="R262" s="1126"/>
      <c r="S262" s="1127"/>
      <c r="T262" s="1355"/>
      <c r="U262" s="1356"/>
      <c r="V262" s="951"/>
      <c r="W262" s="952"/>
      <c r="X262" s="803"/>
      <c r="Y262" s="804"/>
    </row>
    <row r="263" spans="2:25" s="793" customFormat="1" ht="14.15" customHeight="1">
      <c r="B263" s="786"/>
      <c r="C263" s="1096" t="s">
        <v>706</v>
      </c>
      <c r="D263" s="1097"/>
      <c r="E263" s="1097"/>
      <c r="F263" s="1097"/>
      <c r="G263" s="1097"/>
      <c r="H263" s="1097"/>
      <c r="I263" s="1097"/>
      <c r="J263" s="1097"/>
      <c r="K263" s="1097"/>
      <c r="L263" s="1097"/>
      <c r="M263" s="1097"/>
      <c r="N263" s="1097"/>
      <c r="O263" s="1097"/>
      <c r="P263" s="1097"/>
      <c r="Q263" s="1097"/>
      <c r="R263" s="1097"/>
      <c r="S263" s="1098"/>
      <c r="T263" s="1355"/>
      <c r="U263" s="1356"/>
      <c r="V263" s="796"/>
      <c r="W263" s="797"/>
      <c r="X263" s="803"/>
      <c r="Y263" s="804"/>
    </row>
    <row r="264" spans="2:25" s="793" customFormat="1" ht="16" customHeight="1">
      <c r="B264" s="786"/>
      <c r="C264" s="1081" t="s">
        <v>702</v>
      </c>
      <c r="D264" s="1056"/>
      <c r="E264" s="1056"/>
      <c r="F264" s="1056"/>
      <c r="G264" s="1056"/>
      <c r="H264" s="1056"/>
      <c r="I264" s="1056"/>
      <c r="J264" s="1056"/>
      <c r="K264" s="1056"/>
      <c r="L264" s="1056"/>
      <c r="M264" s="1056"/>
      <c r="N264" s="1056"/>
      <c r="O264" s="1056"/>
      <c r="P264" s="1056"/>
      <c r="Q264" s="1056"/>
      <c r="R264" s="1056"/>
      <c r="S264" s="1057"/>
      <c r="T264" s="1017"/>
      <c r="U264" s="1018"/>
      <c r="V264" s="777"/>
      <c r="W264" s="778"/>
      <c r="X264" s="803"/>
      <c r="Y264" s="804"/>
    </row>
    <row r="265" spans="2:25" s="793" customFormat="1" ht="16" customHeight="1">
      <c r="B265" s="786"/>
      <c r="C265" s="1081" t="s">
        <v>703</v>
      </c>
      <c r="D265" s="1056"/>
      <c r="E265" s="1056"/>
      <c r="F265" s="1056"/>
      <c r="G265" s="1056"/>
      <c r="H265" s="1056"/>
      <c r="I265" s="1056"/>
      <c r="J265" s="1056"/>
      <c r="K265" s="1056"/>
      <c r="L265" s="1056"/>
      <c r="M265" s="1056"/>
      <c r="N265" s="1056"/>
      <c r="O265" s="1056"/>
      <c r="P265" s="1056"/>
      <c r="Q265" s="1056"/>
      <c r="R265" s="1056"/>
      <c r="S265" s="1057"/>
      <c r="T265" s="1017"/>
      <c r="U265" s="1018"/>
      <c r="V265" s="777"/>
      <c r="W265" s="778"/>
      <c r="X265" s="803"/>
      <c r="Y265" s="804"/>
    </row>
    <row r="266" spans="2:25" s="793" customFormat="1" ht="14.15" customHeight="1">
      <c r="B266" s="786"/>
      <c r="C266" s="1316" t="s">
        <v>704</v>
      </c>
      <c r="D266" s="1297"/>
      <c r="E266" s="1297"/>
      <c r="F266" s="1297"/>
      <c r="G266" s="1297"/>
      <c r="H266" s="1297"/>
      <c r="I266" s="1297"/>
      <c r="J266" s="1297"/>
      <c r="K266" s="1297"/>
      <c r="L266" s="1297"/>
      <c r="M266" s="1297"/>
      <c r="N266" s="1297"/>
      <c r="O266" s="1297"/>
      <c r="P266" s="1297"/>
      <c r="Q266" s="1297"/>
      <c r="R266" s="1297"/>
      <c r="S266" s="1298"/>
      <c r="T266" s="1019"/>
      <c r="U266" s="1020"/>
      <c r="V266" s="1023"/>
      <c r="W266" s="1024"/>
      <c r="X266" s="803"/>
      <c r="Y266" s="804"/>
    </row>
    <row r="267" spans="2:25" s="793" customFormat="1" ht="14.15" customHeight="1">
      <c r="B267" s="786"/>
      <c r="C267" s="1202"/>
      <c r="D267" s="1203"/>
      <c r="E267" s="1203"/>
      <c r="F267" s="1203"/>
      <c r="G267" s="1203"/>
      <c r="H267" s="1203"/>
      <c r="I267" s="1203"/>
      <c r="J267" s="1203"/>
      <c r="K267" s="1203"/>
      <c r="L267" s="1203"/>
      <c r="M267" s="1203"/>
      <c r="N267" s="1203"/>
      <c r="O267" s="1203"/>
      <c r="P267" s="1203"/>
      <c r="Q267" s="1203"/>
      <c r="R267" s="1203"/>
      <c r="S267" s="1204"/>
      <c r="T267" s="1058"/>
      <c r="U267" s="1059"/>
      <c r="V267" s="1121"/>
      <c r="W267" s="1122"/>
      <c r="X267" s="803"/>
      <c r="Y267" s="804"/>
    </row>
    <row r="268" spans="2:25" s="793" customFormat="1" ht="14.15" customHeight="1">
      <c r="B268" s="786"/>
      <c r="C268" s="1317" t="s">
        <v>705</v>
      </c>
      <c r="D268" s="1318"/>
      <c r="E268" s="1318"/>
      <c r="F268" s="1318"/>
      <c r="G268" s="1318"/>
      <c r="H268" s="1318"/>
      <c r="I268" s="1318"/>
      <c r="J268" s="1318"/>
      <c r="K268" s="1318"/>
      <c r="L268" s="1318"/>
      <c r="M268" s="1318"/>
      <c r="N268" s="1318"/>
      <c r="O268" s="1318"/>
      <c r="P268" s="1318"/>
      <c r="Q268" s="1318"/>
      <c r="R268" s="1318"/>
      <c r="S268" s="1319"/>
      <c r="T268" s="1060"/>
      <c r="U268" s="1061"/>
      <c r="V268" s="1076"/>
      <c r="W268" s="1077"/>
      <c r="X268" s="803"/>
      <c r="Y268" s="804"/>
    </row>
    <row r="269" spans="2:25" s="793" customFormat="1" ht="14.15" customHeight="1">
      <c r="B269" s="786"/>
      <c r="C269" s="1332" t="s">
        <v>707</v>
      </c>
      <c r="D269" s="1333"/>
      <c r="E269" s="1333"/>
      <c r="F269" s="1333"/>
      <c r="G269" s="1333"/>
      <c r="H269" s="1333"/>
      <c r="I269" s="1333"/>
      <c r="J269" s="1333"/>
      <c r="K269" s="1333"/>
      <c r="L269" s="1333"/>
      <c r="M269" s="1333"/>
      <c r="N269" s="1333"/>
      <c r="O269" s="1333"/>
      <c r="P269" s="1333"/>
      <c r="Q269" s="1333"/>
      <c r="R269" s="1333"/>
      <c r="S269" s="1334"/>
      <c r="T269" s="1019"/>
      <c r="U269" s="1020"/>
      <c r="V269" s="777"/>
      <c r="W269" s="778"/>
      <c r="X269" s="803"/>
      <c r="Y269" s="804"/>
    </row>
    <row r="270" spans="2:25" s="793" customFormat="1" ht="14.15" customHeight="1">
      <c r="B270" s="786"/>
      <c r="C270" s="1335"/>
      <c r="D270" s="1336"/>
      <c r="E270" s="1336"/>
      <c r="F270" s="1336"/>
      <c r="G270" s="1336"/>
      <c r="H270" s="1336"/>
      <c r="I270" s="1336"/>
      <c r="J270" s="1336"/>
      <c r="K270" s="1336"/>
      <c r="L270" s="1336"/>
      <c r="M270" s="1336"/>
      <c r="N270" s="1336"/>
      <c r="O270" s="1336"/>
      <c r="P270" s="1336"/>
      <c r="Q270" s="1336"/>
      <c r="R270" s="1336"/>
      <c r="S270" s="1337"/>
      <c r="T270" s="1058"/>
      <c r="U270" s="1059"/>
      <c r="V270" s="769"/>
      <c r="W270" s="770"/>
      <c r="X270" s="803"/>
      <c r="Y270" s="804"/>
    </row>
    <row r="271" spans="2:25" s="793" customFormat="1" ht="14.15" customHeight="1">
      <c r="B271" s="786"/>
      <c r="C271" s="1320" t="s">
        <v>708</v>
      </c>
      <c r="D271" s="1321"/>
      <c r="E271" s="1321"/>
      <c r="F271" s="1321"/>
      <c r="G271" s="1321"/>
      <c r="H271" s="1321"/>
      <c r="I271" s="1321"/>
      <c r="J271" s="1321"/>
      <c r="K271" s="1321"/>
      <c r="L271" s="1321"/>
      <c r="M271" s="1321"/>
      <c r="N271" s="1321"/>
      <c r="O271" s="1321"/>
      <c r="P271" s="1321"/>
      <c r="Q271" s="1321"/>
      <c r="R271" s="1321"/>
      <c r="S271" s="1322"/>
      <c r="T271" s="1058"/>
      <c r="U271" s="1059"/>
      <c r="V271" s="769"/>
      <c r="W271" s="770"/>
      <c r="X271" s="803"/>
      <c r="Y271" s="804"/>
    </row>
    <row r="272" spans="2:25" s="793" customFormat="1" ht="14.15" customHeight="1">
      <c r="B272" s="786"/>
      <c r="C272" s="1323"/>
      <c r="D272" s="1324"/>
      <c r="E272" s="1324"/>
      <c r="F272" s="1324"/>
      <c r="G272" s="1324"/>
      <c r="H272" s="1324"/>
      <c r="I272" s="1324"/>
      <c r="J272" s="1324"/>
      <c r="K272" s="1324"/>
      <c r="L272" s="1324"/>
      <c r="M272" s="1324"/>
      <c r="N272" s="1324"/>
      <c r="O272" s="1324"/>
      <c r="P272" s="1324"/>
      <c r="Q272" s="1324"/>
      <c r="R272" s="1324"/>
      <c r="S272" s="1325"/>
      <c r="T272" s="1060"/>
      <c r="U272" s="1061"/>
      <c r="V272" s="767"/>
      <c r="W272" s="768"/>
      <c r="X272" s="803"/>
      <c r="Y272" s="804"/>
    </row>
    <row r="273" spans="2:25" s="793" customFormat="1" ht="16" customHeight="1">
      <c r="B273" s="786"/>
      <c r="C273" s="1081" t="s">
        <v>709</v>
      </c>
      <c r="D273" s="1056"/>
      <c r="E273" s="1056"/>
      <c r="F273" s="1056"/>
      <c r="G273" s="1056"/>
      <c r="H273" s="1056"/>
      <c r="I273" s="1056"/>
      <c r="J273" s="1056"/>
      <c r="K273" s="1056"/>
      <c r="L273" s="1056"/>
      <c r="M273" s="1056"/>
      <c r="N273" s="1056"/>
      <c r="O273" s="1056"/>
      <c r="P273" s="1056"/>
      <c r="Q273" s="1056"/>
      <c r="R273" s="1056"/>
      <c r="S273" s="1057"/>
      <c r="T273" s="1017"/>
      <c r="U273" s="1018"/>
      <c r="V273" s="1084"/>
      <c r="W273" s="1085"/>
      <c r="X273" s="803"/>
      <c r="Y273" s="804"/>
    </row>
    <row r="274" spans="2:25" s="793" customFormat="1" ht="16.399999999999999" customHeight="1">
      <c r="B274" s="824"/>
      <c r="C274" s="1326" t="s">
        <v>710</v>
      </c>
      <c r="D274" s="1327"/>
      <c r="E274" s="1327"/>
      <c r="F274" s="1327"/>
      <c r="G274" s="1327"/>
      <c r="H274" s="1327"/>
      <c r="I274" s="1327"/>
      <c r="J274" s="1327"/>
      <c r="K274" s="1327"/>
      <c r="L274" s="1327"/>
      <c r="M274" s="1327"/>
      <c r="N274" s="1327"/>
      <c r="O274" s="1327"/>
      <c r="P274" s="1327"/>
      <c r="Q274" s="1327"/>
      <c r="R274" s="1327"/>
      <c r="S274" s="1328"/>
      <c r="T274" s="1019"/>
      <c r="U274" s="1020"/>
      <c r="V274" s="777"/>
      <c r="W274" s="778"/>
      <c r="X274" s="803"/>
      <c r="Y274" s="804"/>
    </row>
    <row r="275" spans="2:25" s="793" customFormat="1" ht="16.399999999999999" customHeight="1" thickBot="1">
      <c r="B275" s="833"/>
      <c r="C275" s="1329"/>
      <c r="D275" s="1330"/>
      <c r="E275" s="1330"/>
      <c r="F275" s="1330"/>
      <c r="G275" s="1330"/>
      <c r="H275" s="1330"/>
      <c r="I275" s="1330"/>
      <c r="J275" s="1330"/>
      <c r="K275" s="1330"/>
      <c r="L275" s="1330"/>
      <c r="M275" s="1330"/>
      <c r="N275" s="1330"/>
      <c r="O275" s="1330"/>
      <c r="P275" s="1330"/>
      <c r="Q275" s="1330"/>
      <c r="R275" s="1330"/>
      <c r="S275" s="1331"/>
      <c r="T275" s="1021"/>
      <c r="U275" s="1022"/>
      <c r="V275" s="1025"/>
      <c r="W275" s="1026"/>
      <c r="X275" s="813"/>
      <c r="Y275" s="814"/>
    </row>
    <row r="276" spans="2:25" ht="12" customHeight="1">
      <c r="B276" s="1027" t="s">
        <v>711</v>
      </c>
      <c r="C276" s="1028"/>
      <c r="D276" s="1028"/>
      <c r="E276" s="1028"/>
      <c r="F276" s="1028"/>
      <c r="G276" s="1028"/>
      <c r="H276" s="1028"/>
      <c r="I276" s="1028"/>
      <c r="J276" s="1028"/>
      <c r="K276" s="1028"/>
      <c r="L276" s="1028"/>
      <c r="M276" s="1028"/>
      <c r="N276" s="1028"/>
      <c r="O276" s="1028"/>
      <c r="P276" s="1028"/>
      <c r="Q276" s="1029"/>
      <c r="R276" s="1033" t="s">
        <v>538</v>
      </c>
      <c r="S276" s="1034"/>
      <c r="T276" s="1037"/>
      <c r="U276" s="1038"/>
      <c r="V276" s="1041"/>
      <c r="W276" s="1042"/>
      <c r="X276" s="1003"/>
      <c r="Y276" s="1004"/>
    </row>
    <row r="277" spans="2:25" ht="12" customHeight="1" thickBot="1">
      <c r="B277" s="1030"/>
      <c r="C277" s="1031"/>
      <c r="D277" s="1031"/>
      <c r="E277" s="1031"/>
      <c r="F277" s="1031"/>
      <c r="G277" s="1031"/>
      <c r="H277" s="1031"/>
      <c r="I277" s="1031"/>
      <c r="J277" s="1031"/>
      <c r="K277" s="1031"/>
      <c r="L277" s="1031"/>
      <c r="M277" s="1031"/>
      <c r="N277" s="1031"/>
      <c r="O277" s="1031"/>
      <c r="P277" s="1031"/>
      <c r="Q277" s="1032"/>
      <c r="R277" s="1035"/>
      <c r="S277" s="1036"/>
      <c r="T277" s="1039"/>
      <c r="U277" s="1040"/>
      <c r="V277" s="1043"/>
      <c r="W277" s="1044"/>
      <c r="X277" s="1005"/>
      <c r="Y277" s="1006"/>
    </row>
    <row r="278" spans="2:25" s="793" customFormat="1" ht="14.25" customHeight="1">
      <c r="B278" s="834"/>
      <c r="C278" s="725" t="s">
        <v>712</v>
      </c>
      <c r="D278" s="726"/>
      <c r="E278" s="726"/>
      <c r="F278" s="1226" t="s">
        <v>713</v>
      </c>
      <c r="G278" s="1226"/>
      <c r="H278" s="1226"/>
      <c r="I278" s="1226"/>
      <c r="J278" s="1226"/>
      <c r="K278" s="1226"/>
      <c r="L278" s="1226"/>
      <c r="M278" s="1226"/>
      <c r="N278" s="1226"/>
      <c r="O278" s="1226"/>
      <c r="P278" s="1226"/>
      <c r="Q278" s="1226"/>
      <c r="R278" s="1049"/>
      <c r="S278" s="1227"/>
      <c r="T278" s="1064"/>
      <c r="U278" s="1065"/>
      <c r="V278" s="1119"/>
      <c r="W278" s="1120"/>
      <c r="X278" s="733"/>
      <c r="Y278" s="761"/>
    </row>
    <row r="279" spans="2:25" s="793" customFormat="1" ht="14.25" customHeight="1">
      <c r="B279" s="834"/>
      <c r="C279" s="732"/>
      <c r="D279" s="733"/>
      <c r="E279" s="733"/>
      <c r="F279" s="1306" t="s">
        <v>714</v>
      </c>
      <c r="G279" s="1306"/>
      <c r="H279" s="1306"/>
      <c r="I279" s="1306"/>
      <c r="J279" s="1306"/>
      <c r="K279" s="1306"/>
      <c r="L279" s="1306"/>
      <c r="M279" s="1306"/>
      <c r="N279" s="1306"/>
      <c r="O279" s="1306"/>
      <c r="P279" s="1306"/>
      <c r="Q279" s="1306"/>
      <c r="R279" s="1306"/>
      <c r="S279" s="1307"/>
      <c r="T279" s="1060"/>
      <c r="U279" s="1061"/>
      <c r="V279" s="767"/>
      <c r="W279" s="768"/>
      <c r="X279" s="733"/>
      <c r="Y279" s="761"/>
    </row>
    <row r="280" spans="2:25" s="793" customFormat="1" ht="14.15" customHeight="1">
      <c r="B280" s="834"/>
      <c r="C280" s="728" t="s">
        <v>715</v>
      </c>
      <c r="D280" s="729"/>
      <c r="E280" s="729"/>
      <c r="F280" s="729" t="s">
        <v>716</v>
      </c>
      <c r="G280" s="729"/>
      <c r="H280" s="729"/>
      <c r="I280" s="729"/>
      <c r="J280" s="729"/>
      <c r="K280" s="729"/>
      <c r="L280" s="729"/>
      <c r="M280" s="729"/>
      <c r="N280" s="729"/>
      <c r="O280" s="729"/>
      <c r="P280" s="729"/>
      <c r="Q280" s="729"/>
      <c r="R280" s="729"/>
      <c r="S280" s="729"/>
      <c r="T280" s="1019"/>
      <c r="U280" s="1020"/>
      <c r="V280" s="1023"/>
      <c r="W280" s="1024"/>
      <c r="X280" s="733"/>
      <c r="Y280" s="761"/>
    </row>
    <row r="281" spans="2:25" s="793" customFormat="1" ht="14.15" customHeight="1">
      <c r="B281" s="834"/>
      <c r="C281" s="730"/>
      <c r="D281" s="731"/>
      <c r="E281" s="731"/>
      <c r="F281" s="1304" t="s">
        <v>877</v>
      </c>
      <c r="G281" s="1304"/>
      <c r="H281" s="1304"/>
      <c r="I281" s="1304"/>
      <c r="J281" s="1304"/>
      <c r="K281" s="1304"/>
      <c r="L281" s="1304"/>
      <c r="M281" s="1304"/>
      <c r="N281" s="1304"/>
      <c r="O281" s="1304"/>
      <c r="P281" s="1304"/>
      <c r="Q281" s="1304"/>
      <c r="R281" s="1304"/>
      <c r="S281" s="1305"/>
      <c r="T281" s="1060"/>
      <c r="U281" s="1061"/>
      <c r="V281" s="767"/>
      <c r="W281" s="768"/>
      <c r="X281" s="733"/>
      <c r="Y281" s="761"/>
    </row>
    <row r="282" spans="2:25" s="793" customFormat="1" ht="14.15" customHeight="1">
      <c r="B282" s="834"/>
      <c r="C282" s="732" t="s">
        <v>717</v>
      </c>
      <c r="D282" s="733"/>
      <c r="E282" s="733"/>
      <c r="F282" s="731" t="s">
        <v>718</v>
      </c>
      <c r="G282" s="731"/>
      <c r="H282" s="731"/>
      <c r="I282" s="731"/>
      <c r="J282" s="731"/>
      <c r="K282" s="731"/>
      <c r="L282" s="731"/>
      <c r="M282" s="731"/>
      <c r="N282" s="731"/>
      <c r="O282" s="731"/>
      <c r="P282" s="731"/>
      <c r="Q282" s="731"/>
      <c r="R282" s="731"/>
      <c r="S282" s="731"/>
      <c r="T282" s="1017"/>
      <c r="U282" s="1018"/>
      <c r="V282" s="767"/>
      <c r="W282" s="768"/>
      <c r="X282" s="733"/>
      <c r="Y282" s="761"/>
    </row>
    <row r="283" spans="2:25" s="793" customFormat="1" ht="14.15" customHeight="1">
      <c r="B283" s="834"/>
      <c r="C283" s="728" t="s">
        <v>719</v>
      </c>
      <c r="D283" s="729"/>
      <c r="E283" s="729"/>
      <c r="F283" s="733" t="s">
        <v>720</v>
      </c>
      <c r="G283" s="733"/>
      <c r="H283" s="733"/>
      <c r="I283" s="733"/>
      <c r="J283" s="733"/>
      <c r="K283" s="733"/>
      <c r="L283" s="733"/>
      <c r="M283" s="733"/>
      <c r="N283" s="733"/>
      <c r="O283" s="733"/>
      <c r="P283" s="733"/>
      <c r="Q283" s="733"/>
      <c r="R283" s="733"/>
      <c r="S283" s="733"/>
      <c r="T283" s="1019"/>
      <c r="U283" s="1020"/>
      <c r="V283" s="769"/>
      <c r="W283" s="770"/>
      <c r="X283" s="733"/>
      <c r="Y283" s="761"/>
    </row>
    <row r="284" spans="2:25" s="793" customFormat="1" ht="14.15" customHeight="1">
      <c r="B284" s="834"/>
      <c r="C284" s="732"/>
      <c r="D284" s="733"/>
      <c r="E284" s="733"/>
      <c r="F284" s="731" t="s">
        <v>721</v>
      </c>
      <c r="G284" s="835"/>
      <c r="H284" s="835"/>
      <c r="I284" s="835"/>
      <c r="J284" s="835"/>
      <c r="K284" s="835"/>
      <c r="L284" s="835"/>
      <c r="M284" s="835"/>
      <c r="N284" s="835"/>
      <c r="O284" s="731"/>
      <c r="P284" s="731"/>
      <c r="Q284" s="731"/>
      <c r="R284" s="731"/>
      <c r="S284" s="731"/>
      <c r="T284" s="1060"/>
      <c r="U284" s="1061"/>
      <c r="V284" s="767"/>
      <c r="W284" s="768"/>
      <c r="X284" s="733"/>
      <c r="Y284" s="761"/>
    </row>
    <row r="285" spans="2:25" s="793" customFormat="1" ht="14.15" customHeight="1">
      <c r="B285" s="834"/>
      <c r="C285" s="732"/>
      <c r="D285" s="733"/>
      <c r="E285" s="733"/>
      <c r="F285" s="1056" t="s">
        <v>722</v>
      </c>
      <c r="G285" s="1056"/>
      <c r="H285" s="1056"/>
      <c r="I285" s="1056"/>
      <c r="J285" s="1056"/>
      <c r="K285" s="1056"/>
      <c r="L285" s="1056"/>
      <c r="M285" s="1056"/>
      <c r="N285" s="1056"/>
      <c r="O285" s="1056"/>
      <c r="P285" s="1056"/>
      <c r="Q285" s="1056"/>
      <c r="R285" s="1056"/>
      <c r="S285" s="1057"/>
      <c r="T285" s="1017"/>
      <c r="U285" s="1018"/>
      <c r="V285" s="767"/>
      <c r="W285" s="768"/>
      <c r="X285" s="733"/>
      <c r="Y285" s="761"/>
    </row>
    <row r="286" spans="2:25" s="793" customFormat="1" ht="14.15" customHeight="1">
      <c r="B286" s="834"/>
      <c r="C286" s="732"/>
      <c r="D286" s="733"/>
      <c r="E286" s="733"/>
      <c r="F286" s="1297" t="s">
        <v>886</v>
      </c>
      <c r="G286" s="1297"/>
      <c r="H286" s="1297"/>
      <c r="I286" s="1297"/>
      <c r="J286" s="1297"/>
      <c r="K286" s="1297"/>
      <c r="L286" s="1297"/>
      <c r="M286" s="1297"/>
      <c r="N286" s="1297"/>
      <c r="O286" s="1297"/>
      <c r="P286" s="1297"/>
      <c r="Q286" s="1297"/>
      <c r="R286" s="1297"/>
      <c r="S286" s="1298"/>
      <c r="T286" s="1019"/>
      <c r="U286" s="1020"/>
      <c r="V286" s="957"/>
      <c r="W286" s="958"/>
      <c r="X286" s="733"/>
      <c r="Y286" s="761"/>
    </row>
    <row r="287" spans="2:25" s="793" customFormat="1" ht="14.15" customHeight="1">
      <c r="B287" s="834"/>
      <c r="C287" s="732"/>
      <c r="D287" s="733"/>
      <c r="E287" s="733"/>
      <c r="F287" s="1357"/>
      <c r="G287" s="1357"/>
      <c r="H287" s="1357"/>
      <c r="I287" s="1357"/>
      <c r="J287" s="1357"/>
      <c r="K287" s="1357"/>
      <c r="L287" s="1357"/>
      <c r="M287" s="1357"/>
      <c r="N287" s="1357"/>
      <c r="O287" s="1357"/>
      <c r="P287" s="1357"/>
      <c r="Q287" s="1357"/>
      <c r="R287" s="1357"/>
      <c r="S287" s="1358"/>
      <c r="T287" s="1060"/>
      <c r="U287" s="1061"/>
      <c r="V287" s="955"/>
      <c r="W287" s="956"/>
      <c r="X287" s="733"/>
      <c r="Y287" s="761"/>
    </row>
    <row r="288" spans="2:25" s="793" customFormat="1" ht="14.15" customHeight="1">
      <c r="B288" s="834"/>
      <c r="C288" s="732"/>
      <c r="D288" s="975"/>
      <c r="E288" s="975"/>
      <c r="F288" s="1297" t="s">
        <v>723</v>
      </c>
      <c r="G288" s="1297"/>
      <c r="H288" s="1297"/>
      <c r="I288" s="1297"/>
      <c r="J288" s="1297"/>
      <c r="K288" s="1297"/>
      <c r="L288" s="1297"/>
      <c r="M288" s="1297"/>
      <c r="N288" s="1297"/>
      <c r="O288" s="1297"/>
      <c r="P288" s="1297"/>
      <c r="Q288" s="1297"/>
      <c r="R288" s="1297"/>
      <c r="S288" s="1298"/>
      <c r="T288" s="1058"/>
      <c r="U288" s="1059"/>
      <c r="V288" s="964"/>
      <c r="W288" s="965"/>
      <c r="X288" s="975"/>
      <c r="Y288" s="761"/>
    </row>
    <row r="289" spans="2:65" s="793" customFormat="1" ht="14.15" customHeight="1">
      <c r="B289" s="834"/>
      <c r="C289" s="732"/>
      <c r="D289" s="975"/>
      <c r="E289" s="975"/>
      <c r="F289" s="1299"/>
      <c r="G289" s="1299"/>
      <c r="H289" s="1299"/>
      <c r="I289" s="1299"/>
      <c r="J289" s="1299"/>
      <c r="K289" s="1299"/>
      <c r="L289" s="1299"/>
      <c r="M289" s="1299"/>
      <c r="N289" s="1299"/>
      <c r="O289" s="1299"/>
      <c r="P289" s="1299"/>
      <c r="Q289" s="1299"/>
      <c r="R289" s="1299"/>
      <c r="S289" s="1204"/>
      <c r="T289" s="1058"/>
      <c r="U289" s="1059"/>
      <c r="V289" s="964"/>
      <c r="W289" s="965"/>
      <c r="X289" s="975"/>
      <c r="Y289" s="761"/>
    </row>
    <row r="290" spans="2:65" s="793" customFormat="1" ht="14.15" customHeight="1">
      <c r="B290" s="834"/>
      <c r="C290" s="732"/>
      <c r="D290" s="975"/>
      <c r="E290" s="975"/>
      <c r="F290" s="1300" t="s">
        <v>724</v>
      </c>
      <c r="G290" s="1300"/>
      <c r="H290" s="1300"/>
      <c r="I290" s="1300"/>
      <c r="J290" s="1300"/>
      <c r="K290" s="1300"/>
      <c r="L290" s="1300"/>
      <c r="M290" s="1300"/>
      <c r="N290" s="1300"/>
      <c r="O290" s="1300"/>
      <c r="P290" s="1300"/>
      <c r="Q290" s="1300"/>
      <c r="R290" s="1300"/>
      <c r="S290" s="1301"/>
      <c r="T290" s="1058"/>
      <c r="U290" s="1059"/>
      <c r="V290" s="964"/>
      <c r="W290" s="965"/>
      <c r="X290" s="975"/>
      <c r="Y290" s="761"/>
    </row>
    <row r="291" spans="2:65" s="793" customFormat="1" ht="14.15" customHeight="1">
      <c r="B291" s="834"/>
      <c r="C291" s="732"/>
      <c r="D291" s="975"/>
      <c r="E291" s="975"/>
      <c r="F291" s="1300"/>
      <c r="G291" s="1300"/>
      <c r="H291" s="1300"/>
      <c r="I291" s="1300"/>
      <c r="J291" s="1300"/>
      <c r="K291" s="1300"/>
      <c r="L291" s="1300"/>
      <c r="M291" s="1300"/>
      <c r="N291" s="1300"/>
      <c r="O291" s="1300"/>
      <c r="P291" s="1300"/>
      <c r="Q291" s="1300"/>
      <c r="R291" s="1300"/>
      <c r="S291" s="1301"/>
      <c r="T291" s="1058"/>
      <c r="U291" s="1059"/>
      <c r="V291" s="964"/>
      <c r="W291" s="965"/>
      <c r="X291" s="975"/>
      <c r="Y291" s="761"/>
    </row>
    <row r="292" spans="2:65">
      <c r="B292" s="11"/>
      <c r="C292" s="725" t="s">
        <v>574</v>
      </c>
      <c r="D292" s="726"/>
      <c r="E292" s="726"/>
      <c r="F292" s="726"/>
      <c r="G292" s="726"/>
      <c r="H292" s="726"/>
      <c r="I292" s="726"/>
      <c r="J292" s="726"/>
      <c r="K292" s="726"/>
      <c r="L292" s="726"/>
      <c r="M292" s="726"/>
      <c r="N292" s="726"/>
      <c r="O292" s="726"/>
      <c r="P292" s="726"/>
      <c r="Q292" s="726"/>
      <c r="R292" s="726"/>
      <c r="S292" s="972"/>
      <c r="T292" s="1302"/>
      <c r="U292" s="1303"/>
      <c r="V292" s="969"/>
      <c r="W292" s="970"/>
      <c r="X292" s="976"/>
      <c r="Y292" s="977"/>
    </row>
    <row r="293" spans="2:65" ht="13.5" thickBot="1">
      <c r="B293" s="19"/>
      <c r="C293" s="973" t="s">
        <v>883</v>
      </c>
      <c r="D293" s="974"/>
      <c r="E293" s="974"/>
      <c r="F293" s="974"/>
      <c r="G293" s="974"/>
      <c r="H293" s="974"/>
      <c r="I293" s="974"/>
      <c r="J293" s="974"/>
      <c r="K293" s="974"/>
      <c r="L293" s="974"/>
      <c r="M293" s="974"/>
      <c r="N293" s="782"/>
      <c r="O293" s="782"/>
      <c r="P293" s="782"/>
      <c r="Q293" s="782"/>
      <c r="R293" s="782"/>
      <c r="S293" s="783"/>
      <c r="T293" s="1021"/>
      <c r="U293" s="1022"/>
      <c r="V293" s="960"/>
      <c r="W293" s="961"/>
      <c r="X293" s="971"/>
      <c r="Y293" s="978"/>
      <c r="BD293" s="1575" t="s">
        <v>892</v>
      </c>
      <c r="BE293" s="1575"/>
      <c r="BF293" s="1575"/>
      <c r="BG293" s="1575"/>
      <c r="BH293" s="1575"/>
      <c r="BI293" s="1575"/>
      <c r="BJ293" s="1575"/>
      <c r="BK293" s="1575"/>
      <c r="BL293" s="1575"/>
      <c r="BM293" s="1575"/>
    </row>
    <row r="294" spans="2:65" s="700" customFormat="1" ht="20.25" customHeight="1">
      <c r="B294" s="1165" t="s">
        <v>589</v>
      </c>
      <c r="C294" s="1165"/>
      <c r="D294" s="1165"/>
      <c r="E294" s="1165"/>
      <c r="F294" s="1165"/>
      <c r="G294" s="1165"/>
      <c r="H294" s="1165"/>
      <c r="I294" s="1165"/>
      <c r="J294" s="1165"/>
      <c r="K294" s="1165"/>
      <c r="L294" s="1165"/>
      <c r="M294" s="1165"/>
      <c r="N294" s="1165"/>
      <c r="O294" s="1165"/>
      <c r="P294" s="1165"/>
      <c r="Q294" s="1165"/>
      <c r="R294" s="1165"/>
      <c r="S294" s="1165"/>
      <c r="T294" s="1165"/>
      <c r="U294" s="1165"/>
      <c r="V294" s="1165"/>
      <c r="W294" s="1166" t="s">
        <v>725</v>
      </c>
      <c r="X294" s="1166"/>
      <c r="Y294" s="1166"/>
      <c r="BD294" s="1575"/>
      <c r="BE294" s="1575"/>
      <c r="BF294" s="1575"/>
      <c r="BG294" s="1575"/>
      <c r="BH294" s="1575"/>
      <c r="BI294" s="1575"/>
      <c r="BJ294" s="1575"/>
      <c r="BK294" s="1575"/>
      <c r="BL294" s="1575"/>
      <c r="BM294" s="1575"/>
    </row>
    <row r="295" spans="2:65" s="262" customFormat="1" ht="18" customHeight="1">
      <c r="B295" s="701" t="s">
        <v>534</v>
      </c>
      <c r="C295" s="702"/>
      <c r="D295" s="702"/>
      <c r="E295" s="703"/>
      <c r="F295" s="702"/>
      <c r="G295" s="702"/>
      <c r="H295" s="702"/>
      <c r="I295" s="702"/>
      <c r="J295" s="702"/>
      <c r="K295" s="702"/>
      <c r="L295" s="702"/>
      <c r="M295" s="702"/>
      <c r="N295" s="702"/>
      <c r="O295" s="702"/>
      <c r="P295" s="702"/>
      <c r="Q295" s="702"/>
      <c r="R295" s="702"/>
      <c r="S295" s="702"/>
      <c r="T295" s="702"/>
      <c r="U295" s="702"/>
      <c r="V295" s="702"/>
      <c r="W295" s="702"/>
      <c r="X295" s="702"/>
      <c r="Y295" s="702"/>
    </row>
    <row r="296" spans="2:65" s="262" customFormat="1" ht="20.25" customHeight="1">
      <c r="B296" s="1167" t="s">
        <v>159</v>
      </c>
      <c r="C296" s="1168"/>
      <c r="D296" s="1169"/>
      <c r="E296" s="1170" t="str">
        <f>E5</f>
        <v>0325</v>
      </c>
      <c r="F296" s="1171"/>
      <c r="G296" s="1172"/>
      <c r="H296" s="1173" t="s">
        <v>535</v>
      </c>
      <c r="I296" s="1174"/>
      <c r="J296" s="1174"/>
      <c r="K296" s="1175"/>
      <c r="L296" s="1170" t="str">
        <f>L5</f>
        <v/>
      </c>
      <c r="M296" s="1171"/>
      <c r="N296" s="1171"/>
      <c r="O296" s="1172"/>
      <c r="P296" s="1176" t="s">
        <v>536</v>
      </c>
      <c r="Q296" s="1177"/>
      <c r="R296" s="1178"/>
      <c r="S296" s="1179">
        <f>S5</f>
        <v>0</v>
      </c>
      <c r="T296" s="1180"/>
      <c r="U296" s="1180"/>
      <c r="V296" s="1180"/>
      <c r="W296" s="1180"/>
      <c r="X296" s="1180"/>
      <c r="Y296" s="1181"/>
      <c r="Z296" s="704"/>
    </row>
    <row r="297" spans="2:65" s="262" customFormat="1" ht="14.25" customHeight="1">
      <c r="B297" s="702"/>
      <c r="C297" s="702"/>
      <c r="D297" s="702"/>
      <c r="E297" s="702"/>
      <c r="F297" s="702"/>
      <c r="G297" s="702"/>
      <c r="H297" s="702"/>
      <c r="I297" s="702"/>
      <c r="J297" s="702"/>
      <c r="K297" s="702"/>
      <c r="L297" s="702"/>
      <c r="M297" s="706" t="s">
        <v>537</v>
      </c>
      <c r="N297" s="702"/>
      <c r="O297" s="702"/>
      <c r="P297" s="702"/>
      <c r="Q297" s="702"/>
      <c r="R297" s="702"/>
      <c r="S297" s="702"/>
      <c r="T297" s="702"/>
      <c r="U297" s="702"/>
      <c r="V297" s="702"/>
      <c r="W297" s="702"/>
      <c r="X297" s="702"/>
      <c r="Y297" s="702"/>
    </row>
    <row r="298" spans="2:65" s="262" customFormat="1" ht="5.25" customHeight="1">
      <c r="B298" s="707"/>
      <c r="C298" s="708"/>
      <c r="D298" s="708"/>
      <c r="E298" s="708"/>
      <c r="F298" s="708"/>
      <c r="G298" s="708"/>
      <c r="H298" s="708"/>
      <c r="I298" s="708"/>
      <c r="J298" s="708"/>
      <c r="K298" s="708"/>
      <c r="L298" s="708"/>
      <c r="M298" s="708"/>
      <c r="N298" s="708"/>
      <c r="O298" s="708"/>
      <c r="P298" s="708"/>
      <c r="Q298" s="708"/>
      <c r="R298" s="708"/>
      <c r="S298" s="708"/>
      <c r="T298" s="708"/>
      <c r="U298" s="708"/>
      <c r="V298" s="708"/>
      <c r="W298" s="708"/>
      <c r="X298" s="708"/>
      <c r="Y298" s="709"/>
    </row>
    <row r="299" spans="2:65" s="262" customFormat="1" ht="14.25" customHeight="1">
      <c r="B299" s="710"/>
      <c r="C299" s="711" t="s">
        <v>538</v>
      </c>
      <c r="D299" s="712" t="s">
        <v>539</v>
      </c>
      <c r="E299" s="712"/>
      <c r="F299" s="712"/>
      <c r="G299" s="712"/>
      <c r="H299" s="712"/>
      <c r="I299" s="712"/>
      <c r="J299" s="712"/>
      <c r="K299" s="712"/>
      <c r="L299" s="712"/>
      <c r="M299" s="712"/>
      <c r="N299" s="713" t="s">
        <v>540</v>
      </c>
      <c r="O299" s="1145" t="s">
        <v>541</v>
      </c>
      <c r="P299" s="1145"/>
      <c r="Q299" s="1145"/>
      <c r="R299" s="1145"/>
      <c r="S299" s="1145"/>
      <c r="T299" s="1145"/>
      <c r="U299" s="1145"/>
      <c r="V299" s="1145"/>
      <c r="W299" s="1145"/>
      <c r="X299" s="1145"/>
      <c r="Y299" s="1146"/>
    </row>
    <row r="300" spans="2:65" s="262" customFormat="1" ht="14.25" customHeight="1">
      <c r="B300" s="710"/>
      <c r="C300" s="711" t="s">
        <v>542</v>
      </c>
      <c r="D300" s="1145" t="s">
        <v>543</v>
      </c>
      <c r="E300" s="1145"/>
      <c r="F300" s="1145"/>
      <c r="G300" s="1145"/>
      <c r="H300" s="1145"/>
      <c r="I300" s="1145"/>
      <c r="J300" s="1145"/>
      <c r="K300" s="1145"/>
      <c r="L300" s="1145"/>
      <c r="M300" s="1145"/>
      <c r="N300" s="711" t="s">
        <v>544</v>
      </c>
      <c r="O300" s="1145" t="s">
        <v>545</v>
      </c>
      <c r="P300" s="1145"/>
      <c r="Q300" s="1145"/>
      <c r="R300" s="1145"/>
      <c r="S300" s="1145"/>
      <c r="T300" s="1145"/>
      <c r="U300" s="1145"/>
      <c r="V300" s="1145"/>
      <c r="W300" s="1145"/>
      <c r="X300" s="1145"/>
      <c r="Y300" s="1146"/>
    </row>
    <row r="301" spans="2:65" s="262" customFormat="1" ht="14.25" customHeight="1">
      <c r="B301" s="710"/>
      <c r="C301" s="711"/>
      <c r="D301" s="1145"/>
      <c r="E301" s="1145"/>
      <c r="F301" s="1145"/>
      <c r="G301" s="1145"/>
      <c r="H301" s="1145"/>
      <c r="I301" s="1145"/>
      <c r="J301" s="1145"/>
      <c r="K301" s="1145"/>
      <c r="L301" s="1145"/>
      <c r="M301" s="1145"/>
      <c r="N301" s="713" t="s">
        <v>546</v>
      </c>
      <c r="O301" s="1145" t="s">
        <v>547</v>
      </c>
      <c r="P301" s="1145"/>
      <c r="Q301" s="1145"/>
      <c r="R301" s="1145"/>
      <c r="S301" s="1145"/>
      <c r="T301" s="1145"/>
      <c r="U301" s="1145"/>
      <c r="V301" s="1145"/>
      <c r="W301" s="1145"/>
      <c r="X301" s="1145"/>
      <c r="Y301" s="1146"/>
    </row>
    <row r="302" spans="2:65" s="262" customFormat="1" ht="5.25" customHeight="1">
      <c r="B302" s="714"/>
      <c r="C302" s="715"/>
      <c r="D302" s="715"/>
      <c r="E302" s="715"/>
      <c r="F302" s="715"/>
      <c r="G302" s="715"/>
      <c r="H302" s="715"/>
      <c r="I302" s="715"/>
      <c r="J302" s="715"/>
      <c r="K302" s="715"/>
      <c r="L302" s="715"/>
      <c r="M302" s="716"/>
      <c r="N302" s="715"/>
      <c r="O302" s="715"/>
      <c r="P302" s="715"/>
      <c r="Q302" s="715"/>
      <c r="R302" s="715"/>
      <c r="S302" s="715"/>
      <c r="T302" s="715"/>
      <c r="U302" s="715"/>
      <c r="V302" s="715"/>
      <c r="W302" s="715"/>
      <c r="X302" s="715"/>
      <c r="Y302" s="717"/>
    </row>
    <row r="303" spans="2:65" s="262" customFormat="1" ht="8.25" customHeight="1" thickBot="1">
      <c r="B303" s="702"/>
      <c r="C303" s="718"/>
      <c r="D303" s="718"/>
      <c r="E303" s="718"/>
      <c r="F303" s="718"/>
      <c r="G303" s="718"/>
      <c r="H303" s="718"/>
      <c r="I303" s="718"/>
      <c r="J303" s="718"/>
      <c r="K303" s="718"/>
      <c r="L303" s="718"/>
      <c r="M303" s="718"/>
      <c r="N303" s="718"/>
      <c r="O303" s="718"/>
      <c r="P303" s="718"/>
      <c r="Q303" s="718"/>
      <c r="R303" s="718"/>
      <c r="S303" s="718"/>
      <c r="T303" s="718"/>
      <c r="U303" s="718"/>
      <c r="V303" s="718"/>
      <c r="W303" s="718"/>
      <c r="X303" s="718"/>
      <c r="Y303" s="718"/>
    </row>
    <row r="304" spans="2:65" s="262" customFormat="1" ht="16.149999999999999" customHeight="1">
      <c r="B304" s="1147" t="s">
        <v>548</v>
      </c>
      <c r="C304" s="1148"/>
      <c r="D304" s="1148"/>
      <c r="E304" s="1148"/>
      <c r="F304" s="1148"/>
      <c r="G304" s="1148"/>
      <c r="H304" s="1148"/>
      <c r="I304" s="1148"/>
      <c r="J304" s="1148"/>
      <c r="K304" s="1148"/>
      <c r="L304" s="1148"/>
      <c r="M304" s="1148"/>
      <c r="N304" s="1148"/>
      <c r="O304" s="1148"/>
      <c r="P304" s="1148"/>
      <c r="Q304" s="1148"/>
      <c r="R304" s="1148"/>
      <c r="S304" s="1149"/>
      <c r="T304" s="1153" t="s">
        <v>549</v>
      </c>
      <c r="U304" s="1154"/>
      <c r="V304" s="1157" t="s">
        <v>550</v>
      </c>
      <c r="W304" s="1158"/>
      <c r="X304" s="1161" t="s">
        <v>551</v>
      </c>
      <c r="Y304" s="1162"/>
    </row>
    <row r="305" spans="2:25" s="262" customFormat="1" ht="16.149999999999999" customHeight="1" thickBot="1">
      <c r="B305" s="1150"/>
      <c r="C305" s="1151"/>
      <c r="D305" s="1151"/>
      <c r="E305" s="1151"/>
      <c r="F305" s="1151"/>
      <c r="G305" s="1151"/>
      <c r="H305" s="1151"/>
      <c r="I305" s="1151"/>
      <c r="J305" s="1151"/>
      <c r="K305" s="1151"/>
      <c r="L305" s="1151"/>
      <c r="M305" s="1151"/>
      <c r="N305" s="1151"/>
      <c r="O305" s="1151"/>
      <c r="P305" s="1151"/>
      <c r="Q305" s="1151"/>
      <c r="R305" s="1151"/>
      <c r="S305" s="1152"/>
      <c r="T305" s="1155"/>
      <c r="U305" s="1156"/>
      <c r="V305" s="1159"/>
      <c r="W305" s="1160"/>
      <c r="X305" s="1163"/>
      <c r="Y305" s="1164"/>
    </row>
    <row r="306" spans="2:25" ht="12" customHeight="1">
      <c r="B306" s="1133" t="s">
        <v>726</v>
      </c>
      <c r="C306" s="1134"/>
      <c r="D306" s="1134"/>
      <c r="E306" s="1134"/>
      <c r="F306" s="1134"/>
      <c r="G306" s="1134"/>
      <c r="H306" s="1134"/>
      <c r="I306" s="1134"/>
      <c r="J306" s="1134"/>
      <c r="K306" s="1134"/>
      <c r="L306" s="1134"/>
      <c r="M306" s="1134"/>
      <c r="N306" s="1134"/>
      <c r="O306" s="1134"/>
      <c r="P306" s="1134"/>
      <c r="Q306" s="1135"/>
      <c r="R306" s="1033" t="s">
        <v>727</v>
      </c>
      <c r="S306" s="1034"/>
      <c r="T306" s="1037"/>
      <c r="U306" s="1086"/>
      <c r="V306" s="1041"/>
      <c r="W306" s="1042"/>
      <c r="X306" s="1003"/>
      <c r="Y306" s="1004"/>
    </row>
    <row r="307" spans="2:25" ht="12" customHeight="1" thickBot="1">
      <c r="B307" s="1136"/>
      <c r="C307" s="1137"/>
      <c r="D307" s="1137"/>
      <c r="E307" s="1137"/>
      <c r="F307" s="1137"/>
      <c r="G307" s="1137"/>
      <c r="H307" s="1137"/>
      <c r="I307" s="1137"/>
      <c r="J307" s="1137"/>
      <c r="K307" s="1137"/>
      <c r="L307" s="1137"/>
      <c r="M307" s="1137"/>
      <c r="N307" s="1137"/>
      <c r="O307" s="1137"/>
      <c r="P307" s="1137"/>
      <c r="Q307" s="1138"/>
      <c r="R307" s="1035"/>
      <c r="S307" s="1036"/>
      <c r="T307" s="1087"/>
      <c r="U307" s="1088"/>
      <c r="V307" s="1089"/>
      <c r="W307" s="1090"/>
      <c r="X307" s="1005"/>
      <c r="Y307" s="1006"/>
    </row>
    <row r="308" spans="2:25" s="793" customFormat="1" ht="14.15" customHeight="1">
      <c r="B308" s="786"/>
      <c r="C308" s="1234" t="s">
        <v>728</v>
      </c>
      <c r="D308" s="1235"/>
      <c r="E308" s="1235"/>
      <c r="F308" s="1235"/>
      <c r="G308" s="1235"/>
      <c r="H308" s="1235"/>
      <c r="I308" s="1235"/>
      <c r="J308" s="1235"/>
      <c r="K308" s="1235"/>
      <c r="L308" s="1235"/>
      <c r="M308" s="1235"/>
      <c r="N308" s="1235"/>
      <c r="O308" s="1235"/>
      <c r="P308" s="1235"/>
      <c r="Q308" s="1235"/>
      <c r="R308" s="1236"/>
      <c r="S308" s="1237"/>
      <c r="T308" s="1187"/>
      <c r="U308" s="1188"/>
      <c r="V308" s="1295"/>
      <c r="W308" s="1296"/>
      <c r="X308" s="803"/>
      <c r="Y308" s="804"/>
    </row>
    <row r="309" spans="2:25" s="793" customFormat="1" ht="14.15" customHeight="1">
      <c r="B309" s="786"/>
      <c r="C309" s="1289" t="s">
        <v>729</v>
      </c>
      <c r="D309" s="1290"/>
      <c r="E309" s="1290"/>
      <c r="F309" s="1290"/>
      <c r="G309" s="1290"/>
      <c r="H309" s="1290"/>
      <c r="I309" s="1290"/>
      <c r="J309" s="1290"/>
      <c r="K309" s="1290"/>
      <c r="L309" s="1290"/>
      <c r="M309" s="1290"/>
      <c r="N309" s="1290"/>
      <c r="O309" s="1290"/>
      <c r="P309" s="1290"/>
      <c r="Q309" s="1290"/>
      <c r="R309" s="1290"/>
      <c r="S309" s="1291"/>
      <c r="T309" s="1019"/>
      <c r="U309" s="1020"/>
      <c r="V309" s="1023"/>
      <c r="W309" s="1024"/>
      <c r="X309" s="803"/>
      <c r="Y309" s="804"/>
    </row>
    <row r="310" spans="2:25" s="793" customFormat="1" ht="14.15" customHeight="1">
      <c r="B310" s="786"/>
      <c r="C310" s="1091" t="s">
        <v>730</v>
      </c>
      <c r="D310" s="1092"/>
      <c r="E310" s="1092"/>
      <c r="F310" s="1092"/>
      <c r="G310" s="1092"/>
      <c r="H310" s="1092"/>
      <c r="I310" s="1092"/>
      <c r="J310" s="1092"/>
      <c r="K310" s="1092"/>
      <c r="L310" s="1092"/>
      <c r="M310" s="1092"/>
      <c r="N310" s="1092"/>
      <c r="O310" s="1092"/>
      <c r="P310" s="1092"/>
      <c r="Q310" s="1092"/>
      <c r="R310" s="1092"/>
      <c r="S310" s="1093"/>
      <c r="T310" s="1060"/>
      <c r="U310" s="1061"/>
      <c r="V310" s="1076"/>
      <c r="W310" s="1077"/>
      <c r="X310" s="803"/>
      <c r="Y310" s="804"/>
    </row>
    <row r="311" spans="2:25" s="793" customFormat="1" ht="14.15" customHeight="1">
      <c r="B311" s="786"/>
      <c r="C311" s="1015" t="s">
        <v>731</v>
      </c>
      <c r="D311" s="1016"/>
      <c r="E311" s="1016"/>
      <c r="F311" s="1016"/>
      <c r="G311" s="1016"/>
      <c r="H311" s="1016"/>
      <c r="I311" s="1016"/>
      <c r="J311" s="1016"/>
      <c r="K311" s="1016"/>
      <c r="L311" s="1016"/>
      <c r="M311" s="1016"/>
      <c r="N311" s="1016"/>
      <c r="O311" s="1016"/>
      <c r="P311" s="1016"/>
      <c r="Q311" s="1016"/>
      <c r="R311" s="1016"/>
      <c r="S311" s="1132"/>
      <c r="T311" s="1019"/>
      <c r="U311" s="1020"/>
      <c r="V311" s="769"/>
      <c r="W311" s="770"/>
      <c r="X311" s="803"/>
      <c r="Y311" s="804"/>
    </row>
    <row r="312" spans="2:25" s="793" customFormat="1" ht="14.15" customHeight="1">
      <c r="B312" s="786"/>
      <c r="C312" s="1048" t="s">
        <v>732</v>
      </c>
      <c r="D312" s="1049"/>
      <c r="E312" s="1049"/>
      <c r="F312" s="1049"/>
      <c r="G312" s="1049"/>
      <c r="H312" s="1049"/>
      <c r="I312" s="1049"/>
      <c r="J312" s="1049"/>
      <c r="K312" s="1049"/>
      <c r="L312" s="1049"/>
      <c r="M312" s="1049"/>
      <c r="N312" s="1049"/>
      <c r="O312" s="1049"/>
      <c r="P312" s="1049"/>
      <c r="Q312" s="1049"/>
      <c r="R312" s="1049"/>
      <c r="S312" s="1227"/>
      <c r="T312" s="1058"/>
      <c r="U312" s="1059"/>
      <c r="V312" s="769"/>
      <c r="W312" s="770"/>
      <c r="X312" s="803"/>
      <c r="Y312" s="804"/>
    </row>
    <row r="313" spans="2:25" s="793" customFormat="1" ht="14.15" customHeight="1" thickBot="1">
      <c r="B313" s="786"/>
      <c r="C313" s="1292" t="s">
        <v>733</v>
      </c>
      <c r="D313" s="1293"/>
      <c r="E313" s="1293"/>
      <c r="F313" s="1293"/>
      <c r="G313" s="1293"/>
      <c r="H313" s="1293"/>
      <c r="I313" s="1293"/>
      <c r="J313" s="1293"/>
      <c r="K313" s="1293"/>
      <c r="L313" s="1293"/>
      <c r="M313" s="1293"/>
      <c r="N313" s="1293"/>
      <c r="O313" s="1293"/>
      <c r="P313" s="1293"/>
      <c r="Q313" s="1293"/>
      <c r="R313" s="1293"/>
      <c r="S313" s="1294"/>
      <c r="T313" s="1021"/>
      <c r="U313" s="1022"/>
      <c r="V313" s="769"/>
      <c r="W313" s="770"/>
      <c r="X313" s="803"/>
      <c r="Y313" s="804"/>
    </row>
    <row r="314" spans="2:25" ht="12" customHeight="1">
      <c r="B314" s="1027" t="s">
        <v>734</v>
      </c>
      <c r="C314" s="1028"/>
      <c r="D314" s="1028"/>
      <c r="E314" s="1028"/>
      <c r="F314" s="1028"/>
      <c r="G314" s="1028"/>
      <c r="H314" s="1028"/>
      <c r="I314" s="1028"/>
      <c r="J314" s="1028"/>
      <c r="K314" s="1028"/>
      <c r="L314" s="1028"/>
      <c r="M314" s="1028"/>
      <c r="N314" s="1028"/>
      <c r="O314" s="1028"/>
      <c r="P314" s="1028"/>
      <c r="Q314" s="1029"/>
      <c r="R314" s="1033" t="s">
        <v>727</v>
      </c>
      <c r="S314" s="1034"/>
      <c r="T314" s="1037"/>
      <c r="U314" s="1086"/>
      <c r="V314" s="1041"/>
      <c r="W314" s="1042"/>
      <c r="X314" s="1003"/>
      <c r="Y314" s="1004"/>
    </row>
    <row r="315" spans="2:25" ht="12" customHeight="1" thickBot="1">
      <c r="B315" s="1030"/>
      <c r="C315" s="1031"/>
      <c r="D315" s="1031"/>
      <c r="E315" s="1031"/>
      <c r="F315" s="1031"/>
      <c r="G315" s="1031"/>
      <c r="H315" s="1031"/>
      <c r="I315" s="1031"/>
      <c r="J315" s="1031"/>
      <c r="K315" s="1031"/>
      <c r="L315" s="1031"/>
      <c r="M315" s="1031"/>
      <c r="N315" s="1031"/>
      <c r="O315" s="1031"/>
      <c r="P315" s="1031"/>
      <c r="Q315" s="1032"/>
      <c r="R315" s="1035"/>
      <c r="S315" s="1036"/>
      <c r="T315" s="1087"/>
      <c r="U315" s="1088"/>
      <c r="V315" s="1089"/>
      <c r="W315" s="1090"/>
      <c r="X315" s="1005"/>
      <c r="Y315" s="1006"/>
    </row>
    <row r="316" spans="2:25" s="793" customFormat="1" ht="16.399999999999999" customHeight="1">
      <c r="B316" s="786"/>
      <c r="C316" s="1185" t="s">
        <v>870</v>
      </c>
      <c r="D316" s="1186"/>
      <c r="E316" s="1186"/>
      <c r="F316" s="1186"/>
      <c r="G316" s="1186"/>
      <c r="H316" s="1186"/>
      <c r="I316" s="1186"/>
      <c r="J316" s="1186"/>
      <c r="K316" s="1186"/>
      <c r="L316" s="1186"/>
      <c r="M316" s="1186"/>
      <c r="N316" s="1186"/>
      <c r="O316" s="1186"/>
      <c r="P316" s="1186"/>
      <c r="Q316" s="1186"/>
      <c r="R316" s="1092"/>
      <c r="S316" s="1093"/>
      <c r="T316" s="1019"/>
      <c r="U316" s="1020"/>
      <c r="V316" s="1023"/>
      <c r="W316" s="1024"/>
      <c r="X316" s="803"/>
      <c r="Y316" s="804"/>
    </row>
    <row r="317" spans="2:25" s="793" customFormat="1" ht="16.399999999999999" customHeight="1">
      <c r="B317" s="786"/>
      <c r="C317" s="1081" t="s">
        <v>735</v>
      </c>
      <c r="D317" s="1056"/>
      <c r="E317" s="1056"/>
      <c r="F317" s="1056"/>
      <c r="G317" s="1056"/>
      <c r="H317" s="1056"/>
      <c r="I317" s="1056"/>
      <c r="J317" s="1056"/>
      <c r="K317" s="1056"/>
      <c r="L317" s="1056"/>
      <c r="M317" s="1056"/>
      <c r="N317" s="1056"/>
      <c r="O317" s="1056"/>
      <c r="P317" s="1056"/>
      <c r="Q317" s="1056"/>
      <c r="R317" s="1056"/>
      <c r="S317" s="1057"/>
      <c r="T317" s="1017"/>
      <c r="U317" s="1018"/>
      <c r="V317" s="1084"/>
      <c r="W317" s="1085"/>
      <c r="X317" s="803"/>
      <c r="Y317" s="804"/>
    </row>
    <row r="318" spans="2:25" s="793" customFormat="1" ht="16.399999999999999" customHeight="1">
      <c r="B318" s="786"/>
      <c r="C318" s="757" t="s">
        <v>736</v>
      </c>
      <c r="D318" s="758"/>
      <c r="E318" s="758"/>
      <c r="F318" s="758"/>
      <c r="G318" s="758"/>
      <c r="H318" s="758"/>
      <c r="I318" s="758"/>
      <c r="J318" s="758"/>
      <c r="K318" s="758"/>
      <c r="L318" s="758"/>
      <c r="M318" s="758"/>
      <c r="N318" s="758"/>
      <c r="O318" s="758"/>
      <c r="P318" s="758"/>
      <c r="Q318" s="758"/>
      <c r="R318" s="758"/>
      <c r="S318" s="758"/>
      <c r="T318" s="1017"/>
      <c r="U318" s="1018"/>
      <c r="V318" s="1084"/>
      <c r="W318" s="1085"/>
      <c r="X318" s="803"/>
      <c r="Y318" s="804"/>
    </row>
    <row r="319" spans="2:25" s="793" customFormat="1" ht="16.399999999999999" customHeight="1" thickBot="1">
      <c r="B319" s="786"/>
      <c r="C319" s="757" t="s">
        <v>737</v>
      </c>
      <c r="D319" s="758"/>
      <c r="E319" s="758"/>
      <c r="F319" s="758"/>
      <c r="G319" s="758"/>
      <c r="H319" s="758"/>
      <c r="I319" s="758"/>
      <c r="J319" s="758"/>
      <c r="K319" s="758"/>
      <c r="L319" s="758"/>
      <c r="M319" s="758"/>
      <c r="N319" s="758"/>
      <c r="O319" s="758"/>
      <c r="P319" s="758"/>
      <c r="Q319" s="758"/>
      <c r="R319" s="758"/>
      <c r="S319" s="758"/>
      <c r="T319" s="1017"/>
      <c r="U319" s="1018"/>
      <c r="V319" s="1084"/>
      <c r="W319" s="1085"/>
      <c r="X319" s="803"/>
      <c r="Y319" s="804"/>
    </row>
    <row r="320" spans="2:25" ht="12" customHeight="1">
      <c r="B320" s="1027" t="s">
        <v>738</v>
      </c>
      <c r="C320" s="1028"/>
      <c r="D320" s="1028"/>
      <c r="E320" s="1028"/>
      <c r="F320" s="1028"/>
      <c r="G320" s="1028"/>
      <c r="H320" s="1028"/>
      <c r="I320" s="1028"/>
      <c r="J320" s="1028"/>
      <c r="K320" s="1028"/>
      <c r="L320" s="1028"/>
      <c r="M320" s="1028"/>
      <c r="N320" s="1028"/>
      <c r="O320" s="1028"/>
      <c r="P320" s="1028"/>
      <c r="Q320" s="1029"/>
      <c r="R320" s="1033" t="s">
        <v>727</v>
      </c>
      <c r="S320" s="1034"/>
      <c r="T320" s="1037"/>
      <c r="U320" s="1086"/>
      <c r="V320" s="1041"/>
      <c r="W320" s="1042"/>
      <c r="X320" s="1003"/>
      <c r="Y320" s="1004"/>
    </row>
    <row r="321" spans="2:25" ht="12" customHeight="1" thickBot="1">
      <c r="B321" s="1030"/>
      <c r="C321" s="1031"/>
      <c r="D321" s="1031"/>
      <c r="E321" s="1031"/>
      <c r="F321" s="1031"/>
      <c r="G321" s="1031"/>
      <c r="H321" s="1031"/>
      <c r="I321" s="1031"/>
      <c r="J321" s="1031"/>
      <c r="K321" s="1031"/>
      <c r="L321" s="1031"/>
      <c r="M321" s="1031"/>
      <c r="N321" s="1031"/>
      <c r="O321" s="1031"/>
      <c r="P321" s="1031"/>
      <c r="Q321" s="1032"/>
      <c r="R321" s="1035"/>
      <c r="S321" s="1036"/>
      <c r="T321" s="1087"/>
      <c r="U321" s="1088"/>
      <c r="V321" s="1089"/>
      <c r="W321" s="1090"/>
      <c r="X321" s="1005"/>
      <c r="Y321" s="1006"/>
    </row>
    <row r="322" spans="2:25" s="793" customFormat="1" ht="16.399999999999999" customHeight="1">
      <c r="B322" s="949"/>
      <c r="C322" s="1285" t="s">
        <v>739</v>
      </c>
      <c r="D322" s="1286"/>
      <c r="E322" s="1286"/>
      <c r="F322" s="1286"/>
      <c r="G322" s="1286"/>
      <c r="H322" s="1286"/>
      <c r="I322" s="1286"/>
      <c r="J322" s="1286"/>
      <c r="K322" s="1286"/>
      <c r="L322" s="1286"/>
      <c r="M322" s="1286"/>
      <c r="N322" s="1286"/>
      <c r="O322" s="1286"/>
      <c r="P322" s="1286"/>
      <c r="Q322" s="1286"/>
      <c r="R322" s="1287"/>
      <c r="S322" s="1288"/>
      <c r="T322" s="1019"/>
      <c r="U322" s="1020"/>
      <c r="V322" s="1023"/>
      <c r="W322" s="1024"/>
      <c r="X322" s="803"/>
      <c r="Y322" s="804"/>
    </row>
    <row r="323" spans="2:25" s="793" customFormat="1" ht="16.399999999999999" customHeight="1">
      <c r="B323" s="949"/>
      <c r="C323" s="1276" t="s">
        <v>740</v>
      </c>
      <c r="D323" s="1277"/>
      <c r="E323" s="1277"/>
      <c r="F323" s="1277"/>
      <c r="G323" s="1277"/>
      <c r="H323" s="1277"/>
      <c r="I323" s="1277"/>
      <c r="J323" s="1277"/>
      <c r="K323" s="1277"/>
      <c r="L323" s="1277"/>
      <c r="M323" s="1277"/>
      <c r="N323" s="1277"/>
      <c r="O323" s="1277"/>
      <c r="P323" s="1277"/>
      <c r="Q323" s="1277"/>
      <c r="R323" s="1277"/>
      <c r="S323" s="1278"/>
      <c r="T323" s="1019"/>
      <c r="U323" s="1020"/>
      <c r="V323" s="1023"/>
      <c r="W323" s="1024"/>
      <c r="X323" s="803"/>
      <c r="Y323" s="804"/>
    </row>
    <row r="324" spans="2:25" s="793" customFormat="1" ht="16.399999999999999" customHeight="1">
      <c r="B324" s="949"/>
      <c r="C324" s="1279" t="s">
        <v>741</v>
      </c>
      <c r="D324" s="1280"/>
      <c r="E324" s="1280"/>
      <c r="F324" s="1280"/>
      <c r="G324" s="1280"/>
      <c r="H324" s="1280"/>
      <c r="I324" s="1280"/>
      <c r="J324" s="1280"/>
      <c r="K324" s="1280"/>
      <c r="L324" s="1280"/>
      <c r="M324" s="1280"/>
      <c r="N324" s="1280"/>
      <c r="O324" s="1280"/>
      <c r="P324" s="1280"/>
      <c r="Q324" s="1280"/>
      <c r="R324" s="1280"/>
      <c r="S324" s="1281"/>
      <c r="T324" s="1060"/>
      <c r="U324" s="1061"/>
      <c r="V324" s="767"/>
      <c r="W324" s="768"/>
      <c r="X324" s="803"/>
      <c r="Y324" s="804"/>
    </row>
    <row r="325" spans="2:25" s="793" customFormat="1" ht="16.399999999999999" customHeight="1" thickBot="1">
      <c r="B325" s="950"/>
      <c r="C325" s="1282" t="s">
        <v>742</v>
      </c>
      <c r="D325" s="1283"/>
      <c r="E325" s="1283"/>
      <c r="F325" s="1283"/>
      <c r="G325" s="1283"/>
      <c r="H325" s="1283"/>
      <c r="I325" s="1283"/>
      <c r="J325" s="1283"/>
      <c r="K325" s="1283"/>
      <c r="L325" s="1283"/>
      <c r="M325" s="1283"/>
      <c r="N325" s="1283"/>
      <c r="O325" s="1283"/>
      <c r="P325" s="1283"/>
      <c r="Q325" s="1283"/>
      <c r="R325" s="1283"/>
      <c r="S325" s="1284"/>
      <c r="T325" s="1082"/>
      <c r="U325" s="1083"/>
      <c r="V325" s="1266"/>
      <c r="W325" s="1267"/>
      <c r="X325" s="813"/>
      <c r="Y325" s="814"/>
    </row>
    <row r="326" spans="2:25" s="793" customFormat="1" ht="14.15" customHeight="1">
      <c r="B326" s="1027" t="s">
        <v>743</v>
      </c>
      <c r="C326" s="1028"/>
      <c r="D326" s="1028"/>
      <c r="E326" s="1028"/>
      <c r="F326" s="1028"/>
      <c r="G326" s="1028"/>
      <c r="H326" s="1028"/>
      <c r="I326" s="1028"/>
      <c r="J326" s="1028"/>
      <c r="K326" s="1028"/>
      <c r="L326" s="1028"/>
      <c r="M326" s="1028"/>
      <c r="N326" s="1028"/>
      <c r="O326" s="1028"/>
      <c r="P326" s="1028"/>
      <c r="Q326" s="1029"/>
      <c r="R326" s="1033" t="s">
        <v>538</v>
      </c>
      <c r="S326" s="1034"/>
      <c r="T326" s="1037"/>
      <c r="U326" s="1038"/>
      <c r="V326" s="1041"/>
      <c r="W326" s="1042"/>
      <c r="X326" s="1003"/>
      <c r="Y326" s="1004"/>
    </row>
    <row r="327" spans="2:25" ht="12" customHeight="1" thickBot="1">
      <c r="B327" s="1030"/>
      <c r="C327" s="1031"/>
      <c r="D327" s="1031"/>
      <c r="E327" s="1031"/>
      <c r="F327" s="1031"/>
      <c r="G327" s="1031"/>
      <c r="H327" s="1031"/>
      <c r="I327" s="1031"/>
      <c r="J327" s="1031"/>
      <c r="K327" s="1031"/>
      <c r="L327" s="1031"/>
      <c r="M327" s="1031"/>
      <c r="N327" s="1031"/>
      <c r="O327" s="1031"/>
      <c r="P327" s="1031"/>
      <c r="Q327" s="1032"/>
      <c r="R327" s="1035"/>
      <c r="S327" s="1036"/>
      <c r="T327" s="1039"/>
      <c r="U327" s="1040"/>
      <c r="V327" s="1043"/>
      <c r="W327" s="1044"/>
      <c r="X327" s="1005"/>
      <c r="Y327" s="1006"/>
    </row>
    <row r="328" spans="2:25" s="793" customFormat="1" ht="14.15" customHeight="1">
      <c r="B328" s="834"/>
      <c r="C328" s="1225" t="s">
        <v>744</v>
      </c>
      <c r="D328" s="1226"/>
      <c r="E328" s="1226"/>
      <c r="F328" s="1186" t="s">
        <v>745</v>
      </c>
      <c r="G328" s="1186"/>
      <c r="H328" s="1186"/>
      <c r="I328" s="1186"/>
      <c r="J328" s="1186"/>
      <c r="K328" s="1186"/>
      <c r="L328" s="1186"/>
      <c r="M328" s="1186"/>
      <c r="N328" s="1186"/>
      <c r="O328" s="1186"/>
      <c r="P328" s="1186"/>
      <c r="Q328" s="1186"/>
      <c r="R328" s="1092"/>
      <c r="S328" s="1093"/>
      <c r="T328" s="1187"/>
      <c r="U328" s="1188"/>
      <c r="V328" s="839"/>
      <c r="W328" s="840"/>
      <c r="X328" s="733"/>
      <c r="Y328" s="761"/>
    </row>
    <row r="329" spans="2:25" s="793" customFormat="1" ht="14.25" customHeight="1">
      <c r="B329" s="834"/>
      <c r="C329" s="1268"/>
      <c r="D329" s="1269"/>
      <c r="E329" s="1269"/>
      <c r="F329" s="1056" t="s">
        <v>746</v>
      </c>
      <c r="G329" s="1056"/>
      <c r="H329" s="1056"/>
      <c r="I329" s="1056"/>
      <c r="J329" s="1056"/>
      <c r="K329" s="1056"/>
      <c r="L329" s="1056"/>
      <c r="M329" s="1056"/>
      <c r="N329" s="1056"/>
      <c r="O329" s="1056"/>
      <c r="P329" s="1056"/>
      <c r="Q329" s="1056"/>
      <c r="R329" s="1056"/>
      <c r="S329" s="1057"/>
      <c r="T329" s="1017"/>
      <c r="U329" s="1018"/>
      <c r="V329" s="767"/>
      <c r="W329" s="768"/>
      <c r="X329" s="733"/>
      <c r="Y329" s="761"/>
    </row>
    <row r="330" spans="2:25" s="793" customFormat="1" ht="14.15" customHeight="1">
      <c r="B330" s="834"/>
      <c r="C330" s="1268"/>
      <c r="D330" s="1269"/>
      <c r="E330" s="1269"/>
      <c r="F330" s="1270" t="s">
        <v>747</v>
      </c>
      <c r="G330" s="1270"/>
      <c r="H330" s="1270"/>
      <c r="I330" s="1270"/>
      <c r="J330" s="1270"/>
      <c r="K330" s="1270"/>
      <c r="L330" s="1270"/>
      <c r="M330" s="1270"/>
      <c r="N330" s="1270"/>
      <c r="O330" s="1270"/>
      <c r="P330" s="1270"/>
      <c r="Q330" s="1270"/>
      <c r="R330" s="1270"/>
      <c r="S330" s="1271"/>
      <c r="T330" s="1019"/>
      <c r="U330" s="1020"/>
      <c r="V330" s="777"/>
      <c r="W330" s="778"/>
      <c r="X330" s="733"/>
      <c r="Y330" s="761"/>
    </row>
    <row r="331" spans="2:25" s="793" customFormat="1" ht="14.15" customHeight="1">
      <c r="B331" s="834"/>
      <c r="C331" s="841"/>
      <c r="D331" s="842"/>
      <c r="E331" s="842"/>
      <c r="F331" s="1272"/>
      <c r="G331" s="1272"/>
      <c r="H331" s="1272"/>
      <c r="I331" s="1272"/>
      <c r="J331" s="1272"/>
      <c r="K331" s="1272"/>
      <c r="L331" s="1272"/>
      <c r="M331" s="1272"/>
      <c r="N331" s="1272"/>
      <c r="O331" s="1272"/>
      <c r="P331" s="1272"/>
      <c r="Q331" s="1272"/>
      <c r="R331" s="1272"/>
      <c r="S331" s="1273"/>
      <c r="T331" s="1058"/>
      <c r="U331" s="1059"/>
      <c r="V331" s="769"/>
      <c r="W331" s="770"/>
      <c r="X331" s="733"/>
      <c r="Y331" s="761"/>
    </row>
    <row r="332" spans="2:25" s="793" customFormat="1" ht="14.15" customHeight="1">
      <c r="B332" s="834"/>
      <c r="C332" s="841"/>
      <c r="D332" s="842"/>
      <c r="E332" s="842"/>
      <c r="F332" s="1274"/>
      <c r="G332" s="1274"/>
      <c r="H332" s="1274"/>
      <c r="I332" s="1274"/>
      <c r="J332" s="1274"/>
      <c r="K332" s="1274"/>
      <c r="L332" s="1274"/>
      <c r="M332" s="1274"/>
      <c r="N332" s="1274"/>
      <c r="O332" s="1274"/>
      <c r="P332" s="1274"/>
      <c r="Q332" s="1274"/>
      <c r="R332" s="1274"/>
      <c r="S332" s="1275"/>
      <c r="T332" s="1060"/>
      <c r="U332" s="1061"/>
      <c r="V332" s="767"/>
      <c r="W332" s="768"/>
      <c r="X332" s="733"/>
      <c r="Y332" s="761"/>
    </row>
    <row r="333" spans="2:25" s="793" customFormat="1" ht="14.25" customHeight="1">
      <c r="B333" s="834"/>
      <c r="C333" s="841"/>
      <c r="D333" s="842"/>
      <c r="E333" s="842"/>
      <c r="F333" s="1254" t="s">
        <v>748</v>
      </c>
      <c r="G333" s="1254"/>
      <c r="H333" s="1254"/>
      <c r="I333" s="1254"/>
      <c r="J333" s="1254"/>
      <c r="K333" s="1254"/>
      <c r="L333" s="1254"/>
      <c r="M333" s="1254"/>
      <c r="N333" s="1254"/>
      <c r="O333" s="1254"/>
      <c r="P333" s="1254"/>
      <c r="Q333" s="1254"/>
      <c r="R333" s="1254"/>
      <c r="S333" s="1255"/>
      <c r="T333" s="1017"/>
      <c r="U333" s="1018"/>
      <c r="V333" s="767"/>
      <c r="W333" s="768"/>
      <c r="X333" s="733"/>
      <c r="Y333" s="761"/>
    </row>
    <row r="334" spans="2:25" s="793" customFormat="1" ht="14.25" customHeight="1">
      <c r="B334" s="834"/>
      <c r="C334" s="1256" t="s">
        <v>749</v>
      </c>
      <c r="D334" s="1257"/>
      <c r="E334" s="1257"/>
      <c r="F334" s="1056" t="s">
        <v>750</v>
      </c>
      <c r="G334" s="1056"/>
      <c r="H334" s="1056"/>
      <c r="I334" s="1056"/>
      <c r="J334" s="1056"/>
      <c r="K334" s="1056"/>
      <c r="L334" s="1056"/>
      <c r="M334" s="1056"/>
      <c r="N334" s="1056"/>
      <c r="O334" s="1056"/>
      <c r="P334" s="1056"/>
      <c r="Q334" s="1056"/>
      <c r="R334" s="1056"/>
      <c r="S334" s="1057"/>
      <c r="T334" s="1017"/>
      <c r="U334" s="1018"/>
      <c r="V334" s="767"/>
      <c r="W334" s="768"/>
      <c r="X334" s="733"/>
      <c r="Y334" s="761"/>
    </row>
    <row r="335" spans="2:25" s="793" customFormat="1" ht="14.15" customHeight="1">
      <c r="B335" s="834"/>
      <c r="C335" s="1258"/>
      <c r="D335" s="1259"/>
      <c r="E335" s="1259"/>
      <c r="F335" s="1232" t="s">
        <v>751</v>
      </c>
      <c r="G335" s="1232"/>
      <c r="H335" s="1232"/>
      <c r="I335" s="1232"/>
      <c r="J335" s="1232"/>
      <c r="K335" s="1232"/>
      <c r="L335" s="1232"/>
      <c r="M335" s="1232"/>
      <c r="N335" s="1232"/>
      <c r="O335" s="1232"/>
      <c r="P335" s="1232"/>
      <c r="Q335" s="1232"/>
      <c r="R335" s="1232"/>
      <c r="S335" s="1233"/>
      <c r="T335" s="1017"/>
      <c r="U335" s="1018"/>
      <c r="V335" s="767"/>
      <c r="W335" s="768"/>
      <c r="X335" s="733"/>
      <c r="Y335" s="761"/>
    </row>
    <row r="336" spans="2:25" s="793" customFormat="1" ht="14.25" customHeight="1">
      <c r="B336" s="834"/>
      <c r="C336" s="1258"/>
      <c r="D336" s="1259"/>
      <c r="E336" s="1259"/>
      <c r="F336" s="1262" t="s">
        <v>752</v>
      </c>
      <c r="G336" s="1262"/>
      <c r="H336" s="1262"/>
      <c r="I336" s="1262"/>
      <c r="J336" s="1262"/>
      <c r="K336" s="1262"/>
      <c r="L336" s="1262"/>
      <c r="M336" s="1262"/>
      <c r="N336" s="1262"/>
      <c r="O336" s="1262"/>
      <c r="P336" s="1262"/>
      <c r="Q336" s="1262"/>
      <c r="R336" s="1262"/>
      <c r="S336" s="1263"/>
      <c r="T336" s="1019"/>
      <c r="U336" s="1020"/>
      <c r="V336" s="1023"/>
      <c r="W336" s="1024"/>
      <c r="X336" s="733"/>
      <c r="Y336" s="761"/>
    </row>
    <row r="337" spans="2:65" s="793" customFormat="1" ht="14.25" customHeight="1">
      <c r="B337" s="834"/>
      <c r="C337" s="1258"/>
      <c r="D337" s="1259"/>
      <c r="E337" s="1259"/>
      <c r="F337" s="1242" t="s">
        <v>753</v>
      </c>
      <c r="G337" s="1242"/>
      <c r="H337" s="1242"/>
      <c r="I337" s="1242"/>
      <c r="J337" s="1242"/>
      <c r="K337" s="1242"/>
      <c r="L337" s="1242"/>
      <c r="M337" s="1242"/>
      <c r="N337" s="1242"/>
      <c r="O337" s="1242"/>
      <c r="P337" s="1242"/>
      <c r="Q337" s="1242"/>
      <c r="R337" s="1242"/>
      <c r="S337" s="1243"/>
      <c r="T337" s="1060"/>
      <c r="U337" s="1061"/>
      <c r="V337" s="1076"/>
      <c r="W337" s="1077"/>
      <c r="X337" s="733"/>
      <c r="Y337" s="761"/>
    </row>
    <row r="338" spans="2:65" s="793" customFormat="1" ht="14.25" customHeight="1">
      <c r="B338" s="834"/>
      <c r="C338" s="1258"/>
      <c r="D338" s="1259"/>
      <c r="E338" s="1259"/>
      <c r="F338" s="1244" t="s">
        <v>754</v>
      </c>
      <c r="G338" s="1244"/>
      <c r="H338" s="1244"/>
      <c r="I338" s="1244"/>
      <c r="J338" s="1244"/>
      <c r="K338" s="1244"/>
      <c r="L338" s="1244"/>
      <c r="M338" s="1244"/>
      <c r="N338" s="1244"/>
      <c r="O338" s="1244"/>
      <c r="P338" s="1244"/>
      <c r="Q338" s="1244"/>
      <c r="R338" s="1244"/>
      <c r="S338" s="1245"/>
      <c r="T338" s="1019"/>
      <c r="U338" s="1020"/>
      <c r="V338" s="769"/>
      <c r="W338" s="770"/>
      <c r="X338" s="733"/>
      <c r="Y338" s="761"/>
    </row>
    <row r="339" spans="2:65" s="793" customFormat="1" ht="14.25" customHeight="1">
      <c r="B339" s="834"/>
      <c r="C339" s="1258"/>
      <c r="D339" s="1259"/>
      <c r="E339" s="1259"/>
      <c r="F339" s="1244"/>
      <c r="G339" s="1244"/>
      <c r="H339" s="1244"/>
      <c r="I339" s="1244"/>
      <c r="J339" s="1244"/>
      <c r="K339" s="1244"/>
      <c r="L339" s="1244"/>
      <c r="M339" s="1244"/>
      <c r="N339" s="1244"/>
      <c r="O339" s="1244"/>
      <c r="P339" s="1244"/>
      <c r="Q339" s="1244"/>
      <c r="R339" s="1244"/>
      <c r="S339" s="1245"/>
      <c r="T339" s="1058"/>
      <c r="U339" s="1059"/>
      <c r="V339" s="769"/>
      <c r="W339" s="770"/>
      <c r="X339" s="733"/>
      <c r="Y339" s="761"/>
    </row>
    <row r="340" spans="2:65" s="793" customFormat="1" ht="14.25" customHeight="1">
      <c r="B340" s="834"/>
      <c r="C340" s="1258"/>
      <c r="D340" s="1259"/>
      <c r="E340" s="1259"/>
      <c r="F340" s="1246"/>
      <c r="G340" s="1246"/>
      <c r="H340" s="1246"/>
      <c r="I340" s="1246"/>
      <c r="J340" s="1246"/>
      <c r="K340" s="1246"/>
      <c r="L340" s="1246"/>
      <c r="M340" s="1246"/>
      <c r="N340" s="1246"/>
      <c r="O340" s="1246"/>
      <c r="P340" s="1246"/>
      <c r="Q340" s="1246"/>
      <c r="R340" s="1246"/>
      <c r="S340" s="1247"/>
      <c r="T340" s="1060"/>
      <c r="U340" s="1061"/>
      <c r="V340" s="767"/>
      <c r="W340" s="768"/>
      <c r="X340" s="733"/>
      <c r="Y340" s="761"/>
    </row>
    <row r="341" spans="2:65" s="793" customFormat="1" ht="14.25" customHeight="1">
      <c r="B341" s="834"/>
      <c r="C341" s="1258"/>
      <c r="D341" s="1259"/>
      <c r="E341" s="1259"/>
      <c r="F341" s="1248" t="s">
        <v>755</v>
      </c>
      <c r="G341" s="1248"/>
      <c r="H341" s="1248"/>
      <c r="I341" s="1248"/>
      <c r="J341" s="1248"/>
      <c r="K341" s="1248"/>
      <c r="L341" s="1248"/>
      <c r="M341" s="1248"/>
      <c r="N341" s="1248"/>
      <c r="O341" s="1248"/>
      <c r="P341" s="1248"/>
      <c r="Q341" s="1248"/>
      <c r="R341" s="1248"/>
      <c r="S341" s="1249"/>
      <c r="T341" s="1019"/>
      <c r="U341" s="1020"/>
      <c r="V341" s="769"/>
      <c r="W341" s="770"/>
      <c r="X341" s="733"/>
      <c r="Y341" s="761"/>
    </row>
    <row r="342" spans="2:65" s="793" customFormat="1" ht="14.25" customHeight="1">
      <c r="B342" s="834"/>
      <c r="C342" s="1258"/>
      <c r="D342" s="1259"/>
      <c r="E342" s="1259"/>
      <c r="F342" s="1250" t="s">
        <v>756</v>
      </c>
      <c r="G342" s="1250"/>
      <c r="H342" s="1250"/>
      <c r="I342" s="1250"/>
      <c r="J342" s="1250"/>
      <c r="K342" s="1250"/>
      <c r="L342" s="1250"/>
      <c r="M342" s="1250"/>
      <c r="N342" s="1250"/>
      <c r="O342" s="1250"/>
      <c r="P342" s="1250"/>
      <c r="Q342" s="1250"/>
      <c r="R342" s="1250"/>
      <c r="S342" s="1251"/>
      <c r="T342" s="1058"/>
      <c r="U342" s="1059"/>
      <c r="V342" s="769"/>
      <c r="W342" s="770"/>
      <c r="X342" s="733"/>
      <c r="Y342" s="761"/>
    </row>
    <row r="343" spans="2:65" s="793" customFormat="1" ht="14.25" customHeight="1">
      <c r="B343" s="834"/>
      <c r="C343" s="1258"/>
      <c r="D343" s="1259"/>
      <c r="E343" s="1259"/>
      <c r="F343" s="1250"/>
      <c r="G343" s="1250"/>
      <c r="H343" s="1250"/>
      <c r="I343" s="1250"/>
      <c r="J343" s="1250"/>
      <c r="K343" s="1250"/>
      <c r="L343" s="1250"/>
      <c r="M343" s="1250"/>
      <c r="N343" s="1250"/>
      <c r="O343" s="1250"/>
      <c r="P343" s="1250"/>
      <c r="Q343" s="1250"/>
      <c r="R343" s="1250"/>
      <c r="S343" s="1251"/>
      <c r="T343" s="1058"/>
      <c r="U343" s="1059"/>
      <c r="V343" s="769"/>
      <c r="W343" s="770"/>
      <c r="X343" s="733"/>
      <c r="Y343" s="761"/>
    </row>
    <row r="344" spans="2:65" s="793" customFormat="1" ht="14.25" customHeight="1">
      <c r="B344" s="834"/>
      <c r="C344" s="1258"/>
      <c r="D344" s="1259"/>
      <c r="E344" s="1259"/>
      <c r="F344" s="1250"/>
      <c r="G344" s="1250"/>
      <c r="H344" s="1250"/>
      <c r="I344" s="1250"/>
      <c r="J344" s="1250"/>
      <c r="K344" s="1250"/>
      <c r="L344" s="1250"/>
      <c r="M344" s="1250"/>
      <c r="N344" s="1250"/>
      <c r="O344" s="1250"/>
      <c r="P344" s="1250"/>
      <c r="Q344" s="1250"/>
      <c r="R344" s="1250"/>
      <c r="S344" s="1251"/>
      <c r="T344" s="1058"/>
      <c r="U344" s="1059"/>
      <c r="V344" s="769"/>
      <c r="W344" s="770"/>
      <c r="X344" s="733"/>
      <c r="Y344" s="761"/>
    </row>
    <row r="345" spans="2:65" s="793" customFormat="1" ht="14.25" customHeight="1">
      <c r="B345" s="834"/>
      <c r="C345" s="1258"/>
      <c r="D345" s="1259"/>
      <c r="E345" s="1259"/>
      <c r="F345" s="1252"/>
      <c r="G345" s="1252"/>
      <c r="H345" s="1252"/>
      <c r="I345" s="1252"/>
      <c r="J345" s="1252"/>
      <c r="K345" s="1252"/>
      <c r="L345" s="1252"/>
      <c r="M345" s="1252"/>
      <c r="N345" s="1252"/>
      <c r="O345" s="1252"/>
      <c r="P345" s="1252"/>
      <c r="Q345" s="1252"/>
      <c r="R345" s="1252"/>
      <c r="S345" s="1253"/>
      <c r="T345" s="1060"/>
      <c r="U345" s="1061"/>
      <c r="V345" s="769"/>
      <c r="W345" s="770"/>
      <c r="X345" s="733"/>
      <c r="Y345" s="761"/>
    </row>
    <row r="346" spans="2:65" s="793" customFormat="1" ht="16.399999999999999" customHeight="1" thickBot="1">
      <c r="B346" s="836"/>
      <c r="C346" s="1260"/>
      <c r="D346" s="1261"/>
      <c r="E346" s="1261"/>
      <c r="F346" s="1264" t="s">
        <v>757</v>
      </c>
      <c r="G346" s="1264"/>
      <c r="H346" s="1264"/>
      <c r="I346" s="1264"/>
      <c r="J346" s="1264"/>
      <c r="K346" s="1264"/>
      <c r="L346" s="1264"/>
      <c r="M346" s="1264"/>
      <c r="N346" s="1264"/>
      <c r="O346" s="1264"/>
      <c r="P346" s="1264"/>
      <c r="Q346" s="1264"/>
      <c r="R346" s="1264"/>
      <c r="S346" s="1265"/>
      <c r="T346" s="1082"/>
      <c r="U346" s="1083"/>
      <c r="V346" s="1266"/>
      <c r="W346" s="1267"/>
      <c r="X346" s="782"/>
      <c r="Y346" s="783"/>
    </row>
    <row r="347" spans="2:65" s="793" customFormat="1" ht="16.399999999999999" customHeight="1">
      <c r="B347" s="843"/>
      <c r="C347" s="844"/>
      <c r="D347" s="844"/>
      <c r="E347" s="844"/>
      <c r="F347" s="845"/>
      <c r="G347" s="845"/>
      <c r="H347" s="845"/>
      <c r="I347" s="845"/>
      <c r="J347" s="845"/>
      <c r="K347" s="845"/>
      <c r="L347" s="845"/>
      <c r="M347" s="845"/>
      <c r="N347" s="845"/>
      <c r="O347" s="845"/>
      <c r="P347" s="845"/>
      <c r="Q347" s="845"/>
      <c r="R347" s="845"/>
      <c r="S347" s="846"/>
      <c r="T347" s="847"/>
      <c r="U347" s="847"/>
      <c r="V347" s="683"/>
      <c r="W347" s="683"/>
      <c r="X347" s="743"/>
      <c r="Y347" s="843"/>
    </row>
    <row r="348" spans="2:65" s="793" customFormat="1" ht="16.399999999999999" customHeight="1">
      <c r="B348" s="733"/>
      <c r="C348" s="848"/>
      <c r="D348" s="848"/>
      <c r="E348" s="848"/>
      <c r="F348" s="849"/>
      <c r="G348" s="849"/>
      <c r="H348" s="849"/>
      <c r="I348" s="849"/>
      <c r="J348" s="849"/>
      <c r="K348" s="849"/>
      <c r="L348" s="849"/>
      <c r="M348" s="849"/>
      <c r="N348" s="849"/>
      <c r="O348" s="849"/>
      <c r="P348" s="849"/>
      <c r="Q348" s="849"/>
      <c r="R348" s="849"/>
      <c r="S348" s="850"/>
      <c r="T348" s="785"/>
      <c r="U348" s="785"/>
      <c r="V348" s="680"/>
      <c r="W348" s="680"/>
      <c r="X348" s="66"/>
      <c r="Y348" s="733"/>
    </row>
    <row r="349" spans="2:65" s="793" customFormat="1" ht="16.399999999999999" customHeight="1">
      <c r="B349" s="733"/>
      <c r="C349" s="848"/>
      <c r="D349" s="848"/>
      <c r="E349" s="848"/>
      <c r="F349" s="849"/>
      <c r="G349" s="849"/>
      <c r="H349" s="849"/>
      <c r="I349" s="849"/>
      <c r="J349" s="849"/>
      <c r="K349" s="849"/>
      <c r="L349" s="849"/>
      <c r="M349" s="849"/>
      <c r="N349" s="849"/>
      <c r="O349" s="849"/>
      <c r="P349" s="849"/>
      <c r="Q349" s="849"/>
      <c r="R349" s="849"/>
      <c r="S349" s="850"/>
      <c r="T349" s="785"/>
      <c r="U349" s="785"/>
      <c r="V349" s="680"/>
      <c r="W349" s="680"/>
      <c r="X349" s="66"/>
      <c r="Y349" s="733"/>
    </row>
    <row r="350" spans="2:65" s="793" customFormat="1" ht="16.399999999999999" customHeight="1">
      <c r="B350" s="733"/>
      <c r="C350" s="848"/>
      <c r="D350" s="848"/>
      <c r="E350" s="848"/>
      <c r="F350" s="849"/>
      <c r="G350" s="849"/>
      <c r="H350" s="849"/>
      <c r="I350" s="849"/>
      <c r="J350" s="849"/>
      <c r="K350" s="849"/>
      <c r="L350" s="849"/>
      <c r="M350" s="849"/>
      <c r="N350" s="849"/>
      <c r="O350" s="849"/>
      <c r="P350" s="849"/>
      <c r="Q350" s="849"/>
      <c r="R350" s="849"/>
      <c r="S350" s="850"/>
      <c r="T350" s="785"/>
      <c r="U350" s="785"/>
      <c r="V350" s="680"/>
      <c r="W350" s="680"/>
      <c r="X350" s="66"/>
      <c r="Y350" s="733"/>
    </row>
    <row r="351" spans="2:65" s="793" customFormat="1" ht="16.399999999999999" customHeight="1">
      <c r="B351" s="733"/>
      <c r="C351" s="848"/>
      <c r="D351" s="848"/>
      <c r="E351" s="848"/>
      <c r="F351" s="849"/>
      <c r="G351" s="849"/>
      <c r="H351" s="849"/>
      <c r="I351" s="849"/>
      <c r="J351" s="849"/>
      <c r="K351" s="849"/>
      <c r="L351" s="849"/>
      <c r="M351" s="849"/>
      <c r="N351" s="849"/>
      <c r="O351" s="849"/>
      <c r="P351" s="849"/>
      <c r="Q351" s="849"/>
      <c r="R351" s="849"/>
      <c r="S351" s="850"/>
      <c r="T351" s="785"/>
      <c r="U351" s="785"/>
      <c r="V351" s="680"/>
      <c r="W351" s="680"/>
      <c r="X351" s="66"/>
      <c r="Y351" s="733"/>
    </row>
    <row r="352" spans="2:65" s="793" customFormat="1" ht="16.399999999999999" customHeight="1">
      <c r="B352" s="733"/>
      <c r="C352" s="848"/>
      <c r="D352" s="848"/>
      <c r="E352" s="848"/>
      <c r="F352" s="849"/>
      <c r="G352" s="849"/>
      <c r="H352" s="849"/>
      <c r="I352" s="849"/>
      <c r="J352" s="849"/>
      <c r="K352" s="849"/>
      <c r="L352" s="849"/>
      <c r="M352" s="849"/>
      <c r="N352" s="849"/>
      <c r="O352" s="849"/>
      <c r="P352" s="849"/>
      <c r="Q352" s="849"/>
      <c r="R352" s="849"/>
      <c r="S352" s="850"/>
      <c r="T352" s="785"/>
      <c r="U352" s="785"/>
      <c r="V352" s="680"/>
      <c r="W352" s="680"/>
      <c r="X352" s="66"/>
      <c r="Y352" s="733"/>
      <c r="BD352" s="1575" t="s">
        <v>892</v>
      </c>
      <c r="BE352" s="1575"/>
      <c r="BF352" s="1575"/>
      <c r="BG352" s="1575"/>
      <c r="BH352" s="1575"/>
      <c r="BI352" s="1575"/>
      <c r="BJ352" s="1575"/>
      <c r="BK352" s="1575"/>
      <c r="BL352" s="1575"/>
      <c r="BM352" s="1575"/>
    </row>
    <row r="353" spans="2:65" s="700" customFormat="1" ht="20.25" customHeight="1">
      <c r="B353" s="1165" t="s">
        <v>758</v>
      </c>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6" t="s">
        <v>759</v>
      </c>
      <c r="X353" s="1166"/>
      <c r="Y353" s="1166"/>
      <c r="BD353" s="1575"/>
      <c r="BE353" s="1575"/>
      <c r="BF353" s="1575"/>
      <c r="BG353" s="1575"/>
      <c r="BH353" s="1575"/>
      <c r="BI353" s="1575"/>
      <c r="BJ353" s="1575"/>
      <c r="BK353" s="1575"/>
      <c r="BL353" s="1575"/>
      <c r="BM353" s="1575"/>
    </row>
    <row r="354" spans="2:65" s="262" customFormat="1" ht="18" customHeight="1">
      <c r="B354" s="701" t="s">
        <v>534</v>
      </c>
      <c r="C354" s="702"/>
      <c r="D354" s="702"/>
      <c r="E354" s="703"/>
      <c r="F354" s="702"/>
      <c r="G354" s="702"/>
      <c r="H354" s="702"/>
      <c r="I354" s="702"/>
      <c r="J354" s="702"/>
      <c r="K354" s="702"/>
      <c r="L354" s="702"/>
      <c r="M354" s="702"/>
      <c r="N354" s="702"/>
      <c r="O354" s="702"/>
      <c r="P354" s="702"/>
      <c r="Q354" s="702"/>
      <c r="R354" s="702"/>
      <c r="S354" s="702"/>
      <c r="T354" s="702"/>
      <c r="U354" s="702"/>
      <c r="V354" s="702"/>
      <c r="W354" s="702"/>
      <c r="X354" s="702"/>
      <c r="Y354" s="702"/>
    </row>
    <row r="355" spans="2:65" s="262" customFormat="1" ht="20.25" customHeight="1">
      <c r="B355" s="1167" t="s">
        <v>159</v>
      </c>
      <c r="C355" s="1168"/>
      <c r="D355" s="1169"/>
      <c r="E355" s="1170" t="str">
        <f>E5</f>
        <v>0325</v>
      </c>
      <c r="F355" s="1171"/>
      <c r="G355" s="1172"/>
      <c r="H355" s="1173" t="s">
        <v>535</v>
      </c>
      <c r="I355" s="1174"/>
      <c r="J355" s="1174"/>
      <c r="K355" s="1175"/>
      <c r="L355" s="1170" t="str">
        <f>L5</f>
        <v/>
      </c>
      <c r="M355" s="1171"/>
      <c r="N355" s="1171"/>
      <c r="O355" s="1172"/>
      <c r="P355" s="1176" t="s">
        <v>536</v>
      </c>
      <c r="Q355" s="1177"/>
      <c r="R355" s="1178"/>
      <c r="S355" s="1179">
        <f>S5</f>
        <v>0</v>
      </c>
      <c r="T355" s="1180"/>
      <c r="U355" s="1180"/>
      <c r="V355" s="1180"/>
      <c r="W355" s="1180"/>
      <c r="X355" s="1180"/>
      <c r="Y355" s="1181"/>
      <c r="Z355" s="704"/>
    </row>
    <row r="356" spans="2:65" s="262" customFormat="1" ht="14.25" customHeight="1">
      <c r="B356" s="702"/>
      <c r="C356" s="702"/>
      <c r="D356" s="702"/>
      <c r="E356" s="702"/>
      <c r="F356" s="702"/>
      <c r="G356" s="702"/>
      <c r="H356" s="702"/>
      <c r="I356" s="702"/>
      <c r="J356" s="702"/>
      <c r="K356" s="702"/>
      <c r="L356" s="702"/>
      <c r="M356" s="706" t="s">
        <v>537</v>
      </c>
      <c r="N356" s="702"/>
      <c r="O356" s="702"/>
      <c r="P356" s="702"/>
      <c r="Q356" s="702"/>
      <c r="R356" s="702"/>
      <c r="S356" s="702"/>
      <c r="T356" s="702"/>
      <c r="U356" s="702"/>
      <c r="V356" s="702"/>
      <c r="W356" s="702"/>
      <c r="X356" s="702"/>
      <c r="Y356" s="702"/>
    </row>
    <row r="357" spans="2:65" s="262" customFormat="1" ht="5.25" customHeight="1">
      <c r="B357" s="707"/>
      <c r="C357" s="708"/>
      <c r="D357" s="708"/>
      <c r="E357" s="708"/>
      <c r="F357" s="708"/>
      <c r="G357" s="708"/>
      <c r="H357" s="708"/>
      <c r="I357" s="708"/>
      <c r="J357" s="708"/>
      <c r="K357" s="708"/>
      <c r="L357" s="708"/>
      <c r="M357" s="708"/>
      <c r="N357" s="708"/>
      <c r="O357" s="708"/>
      <c r="P357" s="708"/>
      <c r="Q357" s="708"/>
      <c r="R357" s="708"/>
      <c r="S357" s="708"/>
      <c r="T357" s="708"/>
      <c r="U357" s="708"/>
      <c r="V357" s="708"/>
      <c r="W357" s="708"/>
      <c r="X357" s="708"/>
      <c r="Y357" s="709"/>
    </row>
    <row r="358" spans="2:65" s="262" customFormat="1" ht="14.25" customHeight="1">
      <c r="B358" s="710"/>
      <c r="C358" s="711" t="s">
        <v>538</v>
      </c>
      <c r="D358" s="712" t="s">
        <v>539</v>
      </c>
      <c r="E358" s="712"/>
      <c r="F358" s="712"/>
      <c r="G358" s="712"/>
      <c r="H358" s="712"/>
      <c r="I358" s="712"/>
      <c r="J358" s="712"/>
      <c r="K358" s="712"/>
      <c r="L358" s="712"/>
      <c r="M358" s="712"/>
      <c r="N358" s="713" t="s">
        <v>540</v>
      </c>
      <c r="O358" s="1145" t="s">
        <v>541</v>
      </c>
      <c r="P358" s="1145"/>
      <c r="Q358" s="1145"/>
      <c r="R358" s="1145"/>
      <c r="S358" s="1145"/>
      <c r="T358" s="1145"/>
      <c r="U358" s="1145"/>
      <c r="V358" s="1145"/>
      <c r="W358" s="1145"/>
      <c r="X358" s="1145"/>
      <c r="Y358" s="1146"/>
    </row>
    <row r="359" spans="2:65" s="262" customFormat="1" ht="14.25" customHeight="1">
      <c r="B359" s="710"/>
      <c r="C359" s="711" t="s">
        <v>542</v>
      </c>
      <c r="D359" s="1145" t="s">
        <v>543</v>
      </c>
      <c r="E359" s="1145"/>
      <c r="F359" s="1145"/>
      <c r="G359" s="1145"/>
      <c r="H359" s="1145"/>
      <c r="I359" s="1145"/>
      <c r="J359" s="1145"/>
      <c r="K359" s="1145"/>
      <c r="L359" s="1145"/>
      <c r="M359" s="1145"/>
      <c r="N359" s="711" t="s">
        <v>544</v>
      </c>
      <c r="O359" s="1145" t="s">
        <v>545</v>
      </c>
      <c r="P359" s="1145"/>
      <c r="Q359" s="1145"/>
      <c r="R359" s="1145"/>
      <c r="S359" s="1145"/>
      <c r="T359" s="1145"/>
      <c r="U359" s="1145"/>
      <c r="V359" s="1145"/>
      <c r="W359" s="1145"/>
      <c r="X359" s="1145"/>
      <c r="Y359" s="1146"/>
    </row>
    <row r="360" spans="2:65" s="262" customFormat="1" ht="14.25" customHeight="1">
      <c r="B360" s="710"/>
      <c r="C360" s="711"/>
      <c r="D360" s="1145"/>
      <c r="E360" s="1145"/>
      <c r="F360" s="1145"/>
      <c r="G360" s="1145"/>
      <c r="H360" s="1145"/>
      <c r="I360" s="1145"/>
      <c r="J360" s="1145"/>
      <c r="K360" s="1145"/>
      <c r="L360" s="1145"/>
      <c r="M360" s="1145"/>
      <c r="N360" s="713" t="s">
        <v>546</v>
      </c>
      <c r="O360" s="1145" t="s">
        <v>547</v>
      </c>
      <c r="P360" s="1145"/>
      <c r="Q360" s="1145"/>
      <c r="R360" s="1145"/>
      <c r="S360" s="1145"/>
      <c r="T360" s="1145"/>
      <c r="U360" s="1145"/>
      <c r="V360" s="1145"/>
      <c r="W360" s="1145"/>
      <c r="X360" s="1145"/>
      <c r="Y360" s="1146"/>
    </row>
    <row r="361" spans="2:65" s="262" customFormat="1" ht="5.25" customHeight="1">
      <c r="B361" s="714"/>
      <c r="C361" s="715"/>
      <c r="D361" s="715"/>
      <c r="E361" s="715"/>
      <c r="F361" s="715"/>
      <c r="G361" s="715"/>
      <c r="H361" s="715"/>
      <c r="I361" s="715"/>
      <c r="J361" s="715"/>
      <c r="K361" s="715"/>
      <c r="L361" s="715"/>
      <c r="M361" s="716"/>
      <c r="N361" s="715"/>
      <c r="O361" s="715"/>
      <c r="P361" s="715"/>
      <c r="Q361" s="715"/>
      <c r="R361" s="715"/>
      <c r="S361" s="715"/>
      <c r="T361" s="715"/>
      <c r="U361" s="715"/>
      <c r="V361" s="715"/>
      <c r="W361" s="715"/>
      <c r="X361" s="715"/>
      <c r="Y361" s="717"/>
    </row>
    <row r="362" spans="2:65" s="262" customFormat="1" ht="8.25" customHeight="1" thickBot="1">
      <c r="B362" s="702"/>
      <c r="C362" s="718"/>
      <c r="D362" s="718"/>
      <c r="E362" s="718"/>
      <c r="F362" s="718"/>
      <c r="G362" s="718"/>
      <c r="H362" s="718"/>
      <c r="I362" s="718"/>
      <c r="J362" s="718"/>
      <c r="K362" s="718"/>
      <c r="L362" s="718"/>
      <c r="M362" s="718"/>
      <c r="N362" s="718"/>
      <c r="O362" s="718"/>
      <c r="P362" s="718"/>
      <c r="Q362" s="718"/>
      <c r="R362" s="718"/>
      <c r="S362" s="718"/>
      <c r="T362" s="718"/>
      <c r="U362" s="718"/>
      <c r="V362" s="718"/>
      <c r="W362" s="718"/>
      <c r="X362" s="718"/>
      <c r="Y362" s="718"/>
    </row>
    <row r="363" spans="2:65" s="262" customFormat="1" ht="16.149999999999999" customHeight="1">
      <c r="B363" s="1147" t="s">
        <v>548</v>
      </c>
      <c r="C363" s="1148"/>
      <c r="D363" s="1148"/>
      <c r="E363" s="1148"/>
      <c r="F363" s="1148"/>
      <c r="G363" s="1148"/>
      <c r="H363" s="1148"/>
      <c r="I363" s="1148"/>
      <c r="J363" s="1148"/>
      <c r="K363" s="1148"/>
      <c r="L363" s="1148"/>
      <c r="M363" s="1148"/>
      <c r="N363" s="1148"/>
      <c r="O363" s="1148"/>
      <c r="P363" s="1148"/>
      <c r="Q363" s="1148"/>
      <c r="R363" s="1148"/>
      <c r="S363" s="1149"/>
      <c r="T363" s="1153" t="s">
        <v>549</v>
      </c>
      <c r="U363" s="1154"/>
      <c r="V363" s="1157" t="s">
        <v>550</v>
      </c>
      <c r="W363" s="1158"/>
      <c r="X363" s="1161" t="s">
        <v>551</v>
      </c>
      <c r="Y363" s="1162"/>
    </row>
    <row r="364" spans="2:65" s="262" customFormat="1" ht="16.149999999999999" customHeight="1" thickBot="1">
      <c r="B364" s="1150"/>
      <c r="C364" s="1151"/>
      <c r="D364" s="1151"/>
      <c r="E364" s="1151"/>
      <c r="F364" s="1151"/>
      <c r="G364" s="1151"/>
      <c r="H364" s="1151"/>
      <c r="I364" s="1151"/>
      <c r="J364" s="1151"/>
      <c r="K364" s="1151"/>
      <c r="L364" s="1151"/>
      <c r="M364" s="1151"/>
      <c r="N364" s="1151"/>
      <c r="O364" s="1151"/>
      <c r="P364" s="1151"/>
      <c r="Q364" s="1151"/>
      <c r="R364" s="1151"/>
      <c r="S364" s="1152"/>
      <c r="T364" s="1155"/>
      <c r="U364" s="1156"/>
      <c r="V364" s="1159"/>
      <c r="W364" s="1160"/>
      <c r="X364" s="1163"/>
      <c r="Y364" s="1164"/>
    </row>
    <row r="365" spans="2:65" ht="12" customHeight="1">
      <c r="B365" s="1027" t="s">
        <v>760</v>
      </c>
      <c r="C365" s="1028"/>
      <c r="D365" s="1028"/>
      <c r="E365" s="1028"/>
      <c r="F365" s="1028"/>
      <c r="G365" s="1028"/>
      <c r="H365" s="1028"/>
      <c r="I365" s="1028"/>
      <c r="J365" s="1028"/>
      <c r="K365" s="1028"/>
      <c r="L365" s="1028"/>
      <c r="M365" s="1028"/>
      <c r="N365" s="1028"/>
      <c r="O365" s="1028"/>
      <c r="P365" s="1028"/>
      <c r="Q365" s="1029"/>
      <c r="R365" s="1033" t="s">
        <v>727</v>
      </c>
      <c r="S365" s="1034"/>
      <c r="T365" s="1037"/>
      <c r="U365" s="1038"/>
      <c r="V365" s="1041"/>
      <c r="W365" s="1042"/>
      <c r="X365" s="1003"/>
      <c r="Y365" s="1004"/>
    </row>
    <row r="366" spans="2:65" ht="12.75" customHeight="1" thickBot="1">
      <c r="B366" s="1030"/>
      <c r="C366" s="1031"/>
      <c r="D366" s="1031"/>
      <c r="E366" s="1031"/>
      <c r="F366" s="1031"/>
      <c r="G366" s="1031"/>
      <c r="H366" s="1031"/>
      <c r="I366" s="1031"/>
      <c r="J366" s="1031"/>
      <c r="K366" s="1031"/>
      <c r="L366" s="1031"/>
      <c r="M366" s="1031"/>
      <c r="N366" s="1031"/>
      <c r="O366" s="1031"/>
      <c r="P366" s="1031"/>
      <c r="Q366" s="1032"/>
      <c r="R366" s="1035"/>
      <c r="S366" s="1036"/>
      <c r="T366" s="1039"/>
      <c r="U366" s="1040"/>
      <c r="V366" s="1043"/>
      <c r="W366" s="1044"/>
      <c r="X366" s="1005"/>
      <c r="Y366" s="1006"/>
    </row>
    <row r="367" spans="2:65" s="793" customFormat="1" ht="14.15" customHeight="1">
      <c r="B367" s="834"/>
      <c r="C367" s="1069" t="s">
        <v>761</v>
      </c>
      <c r="D367" s="1070"/>
      <c r="E367" s="1070"/>
      <c r="F367" s="1070"/>
      <c r="G367" s="1070"/>
      <c r="H367" s="1070"/>
      <c r="I367" s="1070"/>
      <c r="J367" s="1070"/>
      <c r="K367" s="1070"/>
      <c r="L367" s="1070"/>
      <c r="M367" s="1070"/>
      <c r="N367" s="1070"/>
      <c r="O367" s="1070"/>
      <c r="P367" s="1070"/>
      <c r="Q367" s="1070"/>
      <c r="R367" s="1071"/>
      <c r="S367" s="1072"/>
      <c r="T367" s="1064"/>
      <c r="U367" s="1065"/>
      <c r="V367" s="1119"/>
      <c r="W367" s="1120"/>
      <c r="X367" s="733"/>
      <c r="Y367" s="761"/>
    </row>
    <row r="368" spans="2:65" s="793" customFormat="1" ht="14.25" customHeight="1">
      <c r="B368" s="834"/>
      <c r="C368" s="1238"/>
      <c r="D368" s="1071"/>
      <c r="E368" s="1071"/>
      <c r="F368" s="1071"/>
      <c r="G368" s="1071"/>
      <c r="H368" s="1071"/>
      <c r="I368" s="1071"/>
      <c r="J368" s="1071"/>
      <c r="K368" s="1071"/>
      <c r="L368" s="1071"/>
      <c r="M368" s="1071"/>
      <c r="N368" s="1071"/>
      <c r="O368" s="1071"/>
      <c r="P368" s="1071"/>
      <c r="Q368" s="1071"/>
      <c r="R368" s="1071"/>
      <c r="S368" s="1072"/>
      <c r="T368" s="1058"/>
      <c r="U368" s="1059"/>
      <c r="V368" s="1121"/>
      <c r="W368" s="1122"/>
      <c r="X368" s="733"/>
      <c r="Y368" s="761"/>
    </row>
    <row r="369" spans="2:25" s="793" customFormat="1" ht="14.15" customHeight="1" thickBot="1">
      <c r="B369" s="834"/>
      <c r="C369" s="1239" t="s">
        <v>762</v>
      </c>
      <c r="D369" s="1240"/>
      <c r="E369" s="1240"/>
      <c r="F369" s="1240"/>
      <c r="G369" s="1240"/>
      <c r="H369" s="1240"/>
      <c r="I369" s="1240"/>
      <c r="J369" s="1240"/>
      <c r="K369" s="1240"/>
      <c r="L369" s="1240"/>
      <c r="M369" s="1240"/>
      <c r="N369" s="1240"/>
      <c r="O369" s="1240"/>
      <c r="P369" s="1240"/>
      <c r="Q369" s="1240"/>
      <c r="R369" s="1240"/>
      <c r="S369" s="1241"/>
      <c r="T369" s="1021"/>
      <c r="U369" s="1022"/>
      <c r="V369" s="1025"/>
      <c r="W369" s="1026"/>
      <c r="X369" s="733"/>
      <c r="Y369" s="761"/>
    </row>
    <row r="370" spans="2:25" ht="12" customHeight="1">
      <c r="B370" s="1027" t="s">
        <v>763</v>
      </c>
      <c r="C370" s="1028"/>
      <c r="D370" s="1028"/>
      <c r="E370" s="1028"/>
      <c r="F370" s="1028"/>
      <c r="G370" s="1028"/>
      <c r="H370" s="1028"/>
      <c r="I370" s="1028"/>
      <c r="J370" s="1028"/>
      <c r="K370" s="1028"/>
      <c r="L370" s="1028"/>
      <c r="M370" s="1028"/>
      <c r="N370" s="1028"/>
      <c r="O370" s="1028"/>
      <c r="P370" s="1028"/>
      <c r="Q370" s="1029"/>
      <c r="R370" s="1033" t="s">
        <v>727</v>
      </c>
      <c r="S370" s="1034"/>
      <c r="T370" s="1037"/>
      <c r="U370" s="1038"/>
      <c r="V370" s="1041"/>
      <c r="W370" s="1042"/>
      <c r="X370" s="1003"/>
      <c r="Y370" s="1004"/>
    </row>
    <row r="371" spans="2:25" ht="12" customHeight="1" thickBot="1">
      <c r="B371" s="1030"/>
      <c r="C371" s="1031"/>
      <c r="D371" s="1031"/>
      <c r="E371" s="1031"/>
      <c r="F371" s="1031"/>
      <c r="G371" s="1031"/>
      <c r="H371" s="1031"/>
      <c r="I371" s="1031"/>
      <c r="J371" s="1031"/>
      <c r="K371" s="1031"/>
      <c r="L371" s="1031"/>
      <c r="M371" s="1031"/>
      <c r="N371" s="1031"/>
      <c r="O371" s="1031"/>
      <c r="P371" s="1031"/>
      <c r="Q371" s="1032"/>
      <c r="R371" s="1035"/>
      <c r="S371" s="1036"/>
      <c r="T371" s="1039"/>
      <c r="U371" s="1040"/>
      <c r="V371" s="1043"/>
      <c r="W371" s="1044"/>
      <c r="X371" s="1005"/>
      <c r="Y371" s="1006"/>
    </row>
    <row r="372" spans="2:25" s="793" customFormat="1" ht="14.25" customHeight="1">
      <c r="B372" s="834"/>
      <c r="C372" s="1234" t="s">
        <v>764</v>
      </c>
      <c r="D372" s="1235"/>
      <c r="E372" s="1235"/>
      <c r="F372" s="1235"/>
      <c r="G372" s="1235"/>
      <c r="H372" s="1235"/>
      <c r="I372" s="1235"/>
      <c r="J372" s="1235"/>
      <c r="K372" s="1235"/>
      <c r="L372" s="1235"/>
      <c r="M372" s="1235"/>
      <c r="N372" s="1235"/>
      <c r="O372" s="1235"/>
      <c r="P372" s="1235"/>
      <c r="Q372" s="1235"/>
      <c r="R372" s="1236"/>
      <c r="S372" s="1237"/>
      <c r="T372" s="1187"/>
      <c r="U372" s="1188"/>
      <c r="V372" s="839"/>
      <c r="W372" s="840"/>
      <c r="X372" s="733"/>
      <c r="Y372" s="761"/>
    </row>
    <row r="373" spans="2:25" s="793" customFormat="1" ht="14.25" customHeight="1">
      <c r="B373" s="834"/>
      <c r="C373" s="1228" t="s">
        <v>765</v>
      </c>
      <c r="D373" s="1229"/>
      <c r="E373" s="1229"/>
      <c r="F373" s="1229"/>
      <c r="G373" s="1229"/>
      <c r="H373" s="1229"/>
      <c r="I373" s="1229"/>
      <c r="J373" s="1229"/>
      <c r="K373" s="1229"/>
      <c r="L373" s="1229"/>
      <c r="M373" s="1229"/>
      <c r="N373" s="1229"/>
      <c r="O373" s="1229"/>
      <c r="P373" s="1229"/>
      <c r="Q373" s="1229"/>
      <c r="R373" s="1229"/>
      <c r="S373" s="1230"/>
      <c r="T373" s="1017"/>
      <c r="U373" s="1018"/>
      <c r="V373" s="767"/>
      <c r="W373" s="768"/>
      <c r="X373" s="733"/>
      <c r="Y373" s="761"/>
    </row>
    <row r="374" spans="2:25" s="793" customFormat="1" ht="14.25" customHeight="1">
      <c r="B374" s="834"/>
      <c r="C374" s="1231" t="s">
        <v>766</v>
      </c>
      <c r="D374" s="1232"/>
      <c r="E374" s="1232"/>
      <c r="F374" s="1232"/>
      <c r="G374" s="1232"/>
      <c r="H374" s="1232"/>
      <c r="I374" s="1232"/>
      <c r="J374" s="1232"/>
      <c r="K374" s="1232"/>
      <c r="L374" s="1232"/>
      <c r="M374" s="1232"/>
      <c r="N374" s="1232"/>
      <c r="O374" s="1232"/>
      <c r="P374" s="1232"/>
      <c r="Q374" s="1232"/>
      <c r="R374" s="1232"/>
      <c r="S374" s="1233"/>
      <c r="T374" s="1017"/>
      <c r="U374" s="1018"/>
      <c r="V374" s="767"/>
      <c r="W374" s="768"/>
      <c r="X374" s="733"/>
      <c r="Y374" s="761"/>
    </row>
    <row r="375" spans="2:25" s="793" customFormat="1" ht="14.25" customHeight="1">
      <c r="B375" s="834"/>
      <c r="C375" s="1192" t="s">
        <v>767</v>
      </c>
      <c r="D375" s="1193"/>
      <c r="E375" s="1193"/>
      <c r="F375" s="1193"/>
      <c r="G375" s="1193"/>
      <c r="H375" s="1193"/>
      <c r="I375" s="1193"/>
      <c r="J375" s="1193"/>
      <c r="K375" s="1193"/>
      <c r="L375" s="1193"/>
      <c r="M375" s="1193"/>
      <c r="N375" s="1193"/>
      <c r="O375" s="1193"/>
      <c r="P375" s="1193"/>
      <c r="Q375" s="1193"/>
      <c r="R375" s="1193"/>
      <c r="S375" s="1194"/>
      <c r="T375" s="1017"/>
      <c r="U375" s="1018"/>
      <c r="V375" s="767"/>
      <c r="W375" s="768"/>
      <c r="X375" s="733"/>
      <c r="Y375" s="761"/>
    </row>
    <row r="376" spans="2:25" s="793" customFormat="1" ht="14.25" customHeight="1">
      <c r="B376" s="834"/>
      <c r="C376" s="1081" t="s">
        <v>768</v>
      </c>
      <c r="D376" s="1056"/>
      <c r="E376" s="1056"/>
      <c r="F376" s="1056"/>
      <c r="G376" s="1056"/>
      <c r="H376" s="1056"/>
      <c r="I376" s="1056"/>
      <c r="J376" s="1056"/>
      <c r="K376" s="1056"/>
      <c r="L376" s="1056"/>
      <c r="M376" s="1056"/>
      <c r="N376" s="1056"/>
      <c r="O376" s="1056"/>
      <c r="P376" s="1056"/>
      <c r="Q376" s="1056"/>
      <c r="R376" s="1056"/>
      <c r="S376" s="1057"/>
      <c r="T376" s="1017"/>
      <c r="U376" s="1018"/>
      <c r="V376" s="767"/>
      <c r="W376" s="768"/>
      <c r="X376" s="733"/>
      <c r="Y376" s="761"/>
    </row>
    <row r="377" spans="2:25" s="793" customFormat="1" ht="14.25" customHeight="1" thickBot="1">
      <c r="B377" s="834"/>
      <c r="C377" s="1081" t="s">
        <v>769</v>
      </c>
      <c r="D377" s="1056"/>
      <c r="E377" s="1056"/>
      <c r="F377" s="1056"/>
      <c r="G377" s="1056"/>
      <c r="H377" s="1056"/>
      <c r="I377" s="1056"/>
      <c r="J377" s="1056"/>
      <c r="K377" s="1056"/>
      <c r="L377" s="1056"/>
      <c r="M377" s="1056"/>
      <c r="N377" s="1056"/>
      <c r="O377" s="1056"/>
      <c r="P377" s="1056"/>
      <c r="Q377" s="1056"/>
      <c r="R377" s="1056"/>
      <c r="S377" s="1057"/>
      <c r="T377" s="1082"/>
      <c r="U377" s="1083"/>
      <c r="V377" s="767"/>
      <c r="W377" s="768"/>
      <c r="X377" s="733"/>
      <c r="Y377" s="761"/>
    </row>
    <row r="378" spans="2:25" ht="12" customHeight="1">
      <c r="B378" s="1027" t="s">
        <v>770</v>
      </c>
      <c r="C378" s="1028"/>
      <c r="D378" s="1028"/>
      <c r="E378" s="1028"/>
      <c r="F378" s="1028"/>
      <c r="G378" s="1028"/>
      <c r="H378" s="1028"/>
      <c r="I378" s="1028"/>
      <c r="J378" s="1028"/>
      <c r="K378" s="1028"/>
      <c r="L378" s="1028"/>
      <c r="M378" s="1028"/>
      <c r="N378" s="1028"/>
      <c r="O378" s="1028"/>
      <c r="P378" s="1028"/>
      <c r="Q378" s="1029"/>
      <c r="R378" s="1033" t="s">
        <v>727</v>
      </c>
      <c r="S378" s="1034"/>
      <c r="T378" s="1037"/>
      <c r="U378" s="1038"/>
      <c r="V378" s="1041"/>
      <c r="W378" s="1042"/>
      <c r="X378" s="1003"/>
      <c r="Y378" s="1004"/>
    </row>
    <row r="379" spans="2:25" ht="12" customHeight="1" thickBot="1">
      <c r="B379" s="1030"/>
      <c r="C379" s="1031"/>
      <c r="D379" s="1031"/>
      <c r="E379" s="1031"/>
      <c r="F379" s="1031"/>
      <c r="G379" s="1031"/>
      <c r="H379" s="1031"/>
      <c r="I379" s="1031"/>
      <c r="J379" s="1031"/>
      <c r="K379" s="1031"/>
      <c r="L379" s="1031"/>
      <c r="M379" s="1031"/>
      <c r="N379" s="1031"/>
      <c r="O379" s="1031"/>
      <c r="P379" s="1031"/>
      <c r="Q379" s="1032"/>
      <c r="R379" s="1035"/>
      <c r="S379" s="1036"/>
      <c r="T379" s="1039"/>
      <c r="U379" s="1040"/>
      <c r="V379" s="1043"/>
      <c r="W379" s="1044"/>
      <c r="X379" s="1005"/>
      <c r="Y379" s="1006"/>
    </row>
    <row r="380" spans="2:25" s="793" customFormat="1" ht="14.25" customHeight="1">
      <c r="B380" s="834"/>
      <c r="C380" s="1225" t="s">
        <v>771</v>
      </c>
      <c r="D380" s="1226"/>
      <c r="E380" s="1226"/>
      <c r="F380" s="1226"/>
      <c r="G380" s="1226"/>
      <c r="H380" s="1226"/>
      <c r="I380" s="1226"/>
      <c r="J380" s="1226"/>
      <c r="K380" s="1226"/>
      <c r="L380" s="1226"/>
      <c r="M380" s="1226"/>
      <c r="N380" s="1226"/>
      <c r="O380" s="1226"/>
      <c r="P380" s="1226"/>
      <c r="Q380" s="1226"/>
      <c r="R380" s="1049"/>
      <c r="S380" s="1227"/>
      <c r="T380" s="1064"/>
      <c r="U380" s="1065"/>
      <c r="V380" s="851"/>
      <c r="W380" s="852"/>
      <c r="X380" s="733"/>
      <c r="Y380" s="761"/>
    </row>
    <row r="381" spans="2:25" s="793" customFormat="1" ht="14.25" customHeight="1">
      <c r="B381" s="834"/>
      <c r="C381" s="1048" t="s">
        <v>772</v>
      </c>
      <c r="D381" s="1049"/>
      <c r="E381" s="1049"/>
      <c r="F381" s="1049"/>
      <c r="G381" s="1049"/>
      <c r="H381" s="1049"/>
      <c r="I381" s="1049"/>
      <c r="J381" s="1049"/>
      <c r="K381" s="1049"/>
      <c r="L381" s="1049"/>
      <c r="M381" s="1049"/>
      <c r="N381" s="1049"/>
      <c r="O381" s="1049"/>
      <c r="P381" s="1049"/>
      <c r="Q381" s="1049"/>
      <c r="R381" s="1049"/>
      <c r="S381" s="1227"/>
      <c r="T381" s="1060"/>
      <c r="U381" s="1061"/>
      <c r="V381" s="767"/>
      <c r="W381" s="768"/>
      <c r="X381" s="733"/>
      <c r="Y381" s="761"/>
    </row>
    <row r="382" spans="2:25" s="793" customFormat="1" ht="14.25" customHeight="1">
      <c r="B382" s="834"/>
      <c r="C382" s="1015" t="s">
        <v>773</v>
      </c>
      <c r="D382" s="1016"/>
      <c r="E382" s="1016"/>
      <c r="F382" s="1016"/>
      <c r="G382" s="1016"/>
      <c r="H382" s="1016"/>
      <c r="I382" s="1016"/>
      <c r="J382" s="1016"/>
      <c r="K382" s="1016"/>
      <c r="L382" s="1016"/>
      <c r="M382" s="1016"/>
      <c r="N382" s="1016"/>
      <c r="O382" s="1016"/>
      <c r="P382" s="1016"/>
      <c r="Q382" s="1016"/>
      <c r="R382" s="1016"/>
      <c r="S382" s="1132"/>
      <c r="T382" s="1019"/>
      <c r="U382" s="1020"/>
      <c r="V382" s="777"/>
      <c r="W382" s="778"/>
      <c r="X382" s="733"/>
      <c r="Y382" s="761"/>
    </row>
    <row r="383" spans="2:25" s="793" customFormat="1" ht="14.25" customHeight="1">
      <c r="B383" s="834"/>
      <c r="C383" s="1048" t="s">
        <v>774</v>
      </c>
      <c r="D383" s="1049"/>
      <c r="E383" s="1049"/>
      <c r="F383" s="1049"/>
      <c r="G383" s="1049"/>
      <c r="H383" s="1049"/>
      <c r="I383" s="1049"/>
      <c r="J383" s="1049"/>
      <c r="K383" s="1049"/>
      <c r="L383" s="1049"/>
      <c r="M383" s="1049"/>
      <c r="N383" s="1049"/>
      <c r="O383" s="1049"/>
      <c r="P383" s="1049"/>
      <c r="Q383" s="1049"/>
      <c r="R383" s="1049"/>
      <c r="S383" s="1227"/>
      <c r="T383" s="1058"/>
      <c r="U383" s="1059"/>
      <c r="V383" s="769"/>
      <c r="W383" s="770"/>
      <c r="X383" s="733"/>
      <c r="Y383" s="761"/>
    </row>
    <row r="384" spans="2:25" s="793" customFormat="1" ht="14.25" customHeight="1">
      <c r="B384" s="834"/>
      <c r="C384" s="1048" t="s">
        <v>775</v>
      </c>
      <c r="D384" s="1049"/>
      <c r="E384" s="1049"/>
      <c r="F384" s="1049"/>
      <c r="G384" s="1049"/>
      <c r="H384" s="1049"/>
      <c r="I384" s="1049"/>
      <c r="J384" s="1049"/>
      <c r="K384" s="1049"/>
      <c r="L384" s="1049"/>
      <c r="M384" s="1049"/>
      <c r="N384" s="1049"/>
      <c r="O384" s="1049"/>
      <c r="P384" s="1049"/>
      <c r="Q384" s="1049"/>
      <c r="R384" s="1049"/>
      <c r="S384" s="1227"/>
      <c r="T384" s="1060"/>
      <c r="U384" s="1061"/>
      <c r="V384" s="767"/>
      <c r="W384" s="768"/>
      <c r="X384" s="733"/>
      <c r="Y384" s="761"/>
    </row>
    <row r="385" spans="2:25" s="793" customFormat="1" ht="14.25" customHeight="1">
      <c r="B385" s="834"/>
      <c r="C385" s="1015" t="s">
        <v>776</v>
      </c>
      <c r="D385" s="1016"/>
      <c r="E385" s="1016"/>
      <c r="F385" s="1016"/>
      <c r="G385" s="1016"/>
      <c r="H385" s="1016"/>
      <c r="I385" s="1016"/>
      <c r="J385" s="1016"/>
      <c r="K385" s="1016"/>
      <c r="L385" s="1016"/>
      <c r="M385" s="1016"/>
      <c r="N385" s="1016"/>
      <c r="O385" s="1016"/>
      <c r="P385" s="1016"/>
      <c r="Q385" s="1016"/>
      <c r="R385" s="1016"/>
      <c r="S385" s="1132"/>
      <c r="T385" s="1019"/>
      <c r="U385" s="1020"/>
      <c r="V385" s="1023"/>
      <c r="W385" s="1024"/>
      <c r="X385" s="733"/>
      <c r="Y385" s="761"/>
    </row>
    <row r="386" spans="2:25" s="793" customFormat="1" ht="14.25" customHeight="1">
      <c r="B386" s="834"/>
      <c r="C386" s="1221" t="s">
        <v>777</v>
      </c>
      <c r="D386" s="1200"/>
      <c r="E386" s="1200"/>
      <c r="F386" s="1200"/>
      <c r="G386" s="1200"/>
      <c r="H386" s="1200"/>
      <c r="I386" s="1200"/>
      <c r="J386" s="1200"/>
      <c r="K386" s="1200"/>
      <c r="L386" s="1200"/>
      <c r="M386" s="1200"/>
      <c r="N386" s="1200"/>
      <c r="O386" s="1200"/>
      <c r="P386" s="1200"/>
      <c r="Q386" s="1200"/>
      <c r="R386" s="1200"/>
      <c r="S386" s="1201"/>
      <c r="T386" s="1058"/>
      <c r="U386" s="1059"/>
      <c r="V386" s="1121"/>
      <c r="W386" s="1122"/>
      <c r="X386" s="733"/>
      <c r="Y386" s="761"/>
    </row>
    <row r="387" spans="2:25" s="793" customFormat="1" ht="14.25" customHeight="1">
      <c r="B387" s="834"/>
      <c r="C387" s="1221" t="s">
        <v>778</v>
      </c>
      <c r="D387" s="1200"/>
      <c r="E387" s="1200"/>
      <c r="F387" s="1200"/>
      <c r="G387" s="1200"/>
      <c r="H387" s="1200"/>
      <c r="I387" s="1200"/>
      <c r="J387" s="1200"/>
      <c r="K387" s="1200"/>
      <c r="L387" s="1200"/>
      <c r="M387" s="1200"/>
      <c r="N387" s="1200"/>
      <c r="O387" s="1200"/>
      <c r="P387" s="1200"/>
      <c r="Q387" s="1200"/>
      <c r="R387" s="1200"/>
      <c r="S387" s="1201"/>
      <c r="T387" s="1058"/>
      <c r="U387" s="1059"/>
      <c r="V387" s="1121"/>
      <c r="W387" s="1122"/>
      <c r="X387" s="733"/>
      <c r="Y387" s="761"/>
    </row>
    <row r="388" spans="2:25" s="793" customFormat="1" ht="14.25" customHeight="1">
      <c r="B388" s="834"/>
      <c r="C388" s="1221" t="s">
        <v>779</v>
      </c>
      <c r="D388" s="1200"/>
      <c r="E388" s="1200"/>
      <c r="F388" s="1200"/>
      <c r="G388" s="1200"/>
      <c r="H388" s="1200"/>
      <c r="I388" s="1200"/>
      <c r="J388" s="1200"/>
      <c r="K388" s="1200"/>
      <c r="L388" s="1200"/>
      <c r="M388" s="1200"/>
      <c r="N388" s="1200"/>
      <c r="O388" s="1200"/>
      <c r="P388" s="1200"/>
      <c r="Q388" s="1200"/>
      <c r="R388" s="1200"/>
      <c r="S388" s="1201"/>
      <c r="T388" s="1058"/>
      <c r="U388" s="1059"/>
      <c r="V388" s="1121"/>
      <c r="W388" s="1122"/>
      <c r="X388" s="733"/>
      <c r="Y388" s="761"/>
    </row>
    <row r="389" spans="2:25" s="793" customFormat="1" ht="14.25" customHeight="1">
      <c r="B389" s="834"/>
      <c r="C389" s="1221" t="s">
        <v>780</v>
      </c>
      <c r="D389" s="1200"/>
      <c r="E389" s="1200"/>
      <c r="F389" s="1200"/>
      <c r="G389" s="1200"/>
      <c r="H389" s="1200"/>
      <c r="I389" s="1200"/>
      <c r="J389" s="1200"/>
      <c r="K389" s="1200"/>
      <c r="L389" s="1200"/>
      <c r="M389" s="1200"/>
      <c r="N389" s="1200"/>
      <c r="O389" s="1200"/>
      <c r="P389" s="1200"/>
      <c r="Q389" s="1200"/>
      <c r="R389" s="1200"/>
      <c r="S389" s="1201"/>
      <c r="T389" s="1058"/>
      <c r="U389" s="1059"/>
      <c r="V389" s="1121"/>
      <c r="W389" s="1122"/>
      <c r="X389" s="733"/>
      <c r="Y389" s="761"/>
    </row>
    <row r="390" spans="2:25" s="793" customFormat="1" ht="14.25" customHeight="1">
      <c r="B390" s="834"/>
      <c r="C390" s="1222" t="s">
        <v>781</v>
      </c>
      <c r="D390" s="1223"/>
      <c r="E390" s="1223"/>
      <c r="F390" s="1223"/>
      <c r="G390" s="1223"/>
      <c r="H390" s="1223"/>
      <c r="I390" s="1223"/>
      <c r="J390" s="1223"/>
      <c r="K390" s="1223"/>
      <c r="L390" s="1223"/>
      <c r="M390" s="1223"/>
      <c r="N390" s="1223"/>
      <c r="O390" s="1223"/>
      <c r="P390" s="1223"/>
      <c r="Q390" s="1223"/>
      <c r="R390" s="1223"/>
      <c r="S390" s="1224"/>
      <c r="T390" s="1058"/>
      <c r="U390" s="1059"/>
      <c r="V390" s="1121"/>
      <c r="W390" s="1122"/>
      <c r="X390" s="733"/>
      <c r="Y390" s="761"/>
    </row>
    <row r="391" spans="2:25" s="793" customFormat="1" ht="14.25" customHeight="1">
      <c r="B391" s="834"/>
      <c r="C391" s="1222"/>
      <c r="D391" s="1223"/>
      <c r="E391" s="1223"/>
      <c r="F391" s="1223"/>
      <c r="G391" s="1223"/>
      <c r="H391" s="1223"/>
      <c r="I391" s="1223"/>
      <c r="J391" s="1223"/>
      <c r="K391" s="1223"/>
      <c r="L391" s="1223"/>
      <c r="M391" s="1223"/>
      <c r="N391" s="1223"/>
      <c r="O391" s="1223"/>
      <c r="P391" s="1223"/>
      <c r="Q391" s="1223"/>
      <c r="R391" s="1223"/>
      <c r="S391" s="1224"/>
      <c r="T391" s="1058"/>
      <c r="U391" s="1059"/>
      <c r="V391" s="1121"/>
      <c r="W391" s="1122"/>
      <c r="X391" s="733"/>
      <c r="Y391" s="761"/>
    </row>
    <row r="392" spans="2:25" s="793" customFormat="1" ht="14.25" customHeight="1">
      <c r="B392" s="834"/>
      <c r="C392" s="1015" t="s">
        <v>782</v>
      </c>
      <c r="D392" s="1016"/>
      <c r="E392" s="1016"/>
      <c r="F392" s="1016"/>
      <c r="G392" s="1016"/>
      <c r="H392" s="1016"/>
      <c r="I392" s="1016"/>
      <c r="J392" s="1016"/>
      <c r="K392" s="1016"/>
      <c r="L392" s="1016"/>
      <c r="M392" s="1016"/>
      <c r="N392" s="1016"/>
      <c r="O392" s="1016"/>
      <c r="P392" s="1016"/>
      <c r="Q392" s="1016"/>
      <c r="R392" s="1016"/>
      <c r="S392" s="1132"/>
      <c r="T392" s="1019"/>
      <c r="U392" s="1020"/>
      <c r="V392" s="1023"/>
      <c r="W392" s="1024"/>
      <c r="X392" s="733"/>
      <c r="Y392" s="761"/>
    </row>
    <row r="393" spans="2:25" s="793" customFormat="1" ht="14.25" customHeight="1" thickBot="1">
      <c r="B393" s="834"/>
      <c r="C393" s="1218" t="s">
        <v>783</v>
      </c>
      <c r="D393" s="1219"/>
      <c r="E393" s="1219"/>
      <c r="F393" s="1219"/>
      <c r="G393" s="1219"/>
      <c r="H393" s="1219"/>
      <c r="I393" s="1219"/>
      <c r="J393" s="1219"/>
      <c r="K393" s="1219"/>
      <c r="L393" s="1219"/>
      <c r="M393" s="1219"/>
      <c r="N393" s="1219"/>
      <c r="O393" s="1219"/>
      <c r="P393" s="1219"/>
      <c r="Q393" s="1219"/>
      <c r="R393" s="1219"/>
      <c r="S393" s="1220"/>
      <c r="T393" s="1021"/>
      <c r="U393" s="1022"/>
      <c r="V393" s="1025"/>
      <c r="W393" s="1026"/>
      <c r="X393" s="733"/>
      <c r="Y393" s="761"/>
    </row>
    <row r="394" spans="2:25" ht="12" customHeight="1">
      <c r="B394" s="1027" t="s">
        <v>784</v>
      </c>
      <c r="C394" s="1028"/>
      <c r="D394" s="1028"/>
      <c r="E394" s="1028"/>
      <c r="F394" s="1028"/>
      <c r="G394" s="1028"/>
      <c r="H394" s="1028"/>
      <c r="I394" s="1028"/>
      <c r="J394" s="1028"/>
      <c r="K394" s="1028"/>
      <c r="L394" s="1028"/>
      <c r="M394" s="1028"/>
      <c r="N394" s="1028"/>
      <c r="O394" s="1028"/>
      <c r="P394" s="1028"/>
      <c r="Q394" s="1029"/>
      <c r="R394" s="1033" t="s">
        <v>727</v>
      </c>
      <c r="S394" s="1034"/>
      <c r="T394" s="1037"/>
      <c r="U394" s="1038"/>
      <c r="V394" s="1041"/>
      <c r="W394" s="1042"/>
      <c r="X394" s="1003"/>
      <c r="Y394" s="1004"/>
    </row>
    <row r="395" spans="2:25" ht="12" customHeight="1" thickBot="1">
      <c r="B395" s="1030"/>
      <c r="C395" s="1031"/>
      <c r="D395" s="1031"/>
      <c r="E395" s="1031"/>
      <c r="F395" s="1031"/>
      <c r="G395" s="1031"/>
      <c r="H395" s="1031"/>
      <c r="I395" s="1031"/>
      <c r="J395" s="1031"/>
      <c r="K395" s="1031"/>
      <c r="L395" s="1031"/>
      <c r="M395" s="1031"/>
      <c r="N395" s="1031"/>
      <c r="O395" s="1031"/>
      <c r="P395" s="1031"/>
      <c r="Q395" s="1032"/>
      <c r="R395" s="1035"/>
      <c r="S395" s="1036"/>
      <c r="T395" s="1039"/>
      <c r="U395" s="1040"/>
      <c r="V395" s="1043"/>
      <c r="W395" s="1044"/>
      <c r="X395" s="1005"/>
      <c r="Y395" s="1006"/>
    </row>
    <row r="396" spans="2:25" s="793" customFormat="1" ht="14.25" customHeight="1">
      <c r="B396" s="834"/>
      <c r="C396" s="1211" t="s">
        <v>785</v>
      </c>
      <c r="D396" s="1212"/>
      <c r="E396" s="1212"/>
      <c r="F396" s="1212"/>
      <c r="G396" s="1212"/>
      <c r="H396" s="1212"/>
      <c r="I396" s="1212"/>
      <c r="J396" s="1212"/>
      <c r="K396" s="1212"/>
      <c r="L396" s="1212"/>
      <c r="M396" s="1212"/>
      <c r="N396" s="1212"/>
      <c r="O396" s="1212"/>
      <c r="P396" s="1212"/>
      <c r="Q396" s="1212"/>
      <c r="R396" s="1213"/>
      <c r="S396" s="1214"/>
      <c r="T396" s="1187"/>
      <c r="U396" s="1188"/>
      <c r="V396" s="839"/>
      <c r="W396" s="840"/>
      <c r="X396" s="733"/>
      <c r="Y396" s="761"/>
    </row>
    <row r="397" spans="2:25" s="793" customFormat="1" ht="14.25" customHeight="1">
      <c r="B397" s="834"/>
      <c r="C397" s="1215" t="s">
        <v>786</v>
      </c>
      <c r="D397" s="1216"/>
      <c r="E397" s="1216"/>
      <c r="F397" s="1216"/>
      <c r="G397" s="1216"/>
      <c r="H397" s="1216"/>
      <c r="I397" s="1216"/>
      <c r="J397" s="1216"/>
      <c r="K397" s="1216"/>
      <c r="L397" s="1216"/>
      <c r="M397" s="1216"/>
      <c r="N397" s="1216"/>
      <c r="O397" s="1216"/>
      <c r="P397" s="1216"/>
      <c r="Q397" s="1216"/>
      <c r="R397" s="1216"/>
      <c r="S397" s="1217"/>
      <c r="T397" s="1017"/>
      <c r="U397" s="1018"/>
      <c r="V397" s="767"/>
      <c r="W397" s="768"/>
      <c r="X397" s="733"/>
      <c r="Y397" s="761"/>
    </row>
    <row r="398" spans="2:25" s="793" customFormat="1" ht="14.25" customHeight="1">
      <c r="B398" s="834"/>
      <c r="C398" s="1015" t="s">
        <v>787</v>
      </c>
      <c r="D398" s="1016"/>
      <c r="E398" s="1016"/>
      <c r="F398" s="1016"/>
      <c r="G398" s="1016"/>
      <c r="H398" s="1016"/>
      <c r="I398" s="1016"/>
      <c r="J398" s="1016"/>
      <c r="K398" s="1016"/>
      <c r="L398" s="1016"/>
      <c r="M398" s="1016"/>
      <c r="N398" s="1016"/>
      <c r="O398" s="1016"/>
      <c r="P398" s="1016"/>
      <c r="Q398" s="1016"/>
      <c r="R398" s="1016"/>
      <c r="S398" s="1132"/>
      <c r="T398" s="1017"/>
      <c r="U398" s="1018"/>
      <c r="V398" s="769"/>
      <c r="W398" s="770"/>
      <c r="X398" s="733"/>
      <c r="Y398" s="761"/>
    </row>
    <row r="399" spans="2:25" s="793" customFormat="1" ht="14.25" customHeight="1">
      <c r="B399" s="834"/>
      <c r="C399" s="1015" t="s">
        <v>788</v>
      </c>
      <c r="D399" s="1016"/>
      <c r="E399" s="1016"/>
      <c r="F399" s="1016"/>
      <c r="G399" s="1016"/>
      <c r="H399" s="1016"/>
      <c r="I399" s="1016"/>
      <c r="J399" s="1016"/>
      <c r="K399" s="1016"/>
      <c r="L399" s="1016"/>
      <c r="M399" s="1016"/>
      <c r="N399" s="1016"/>
      <c r="O399" s="1016"/>
      <c r="P399" s="1016"/>
      <c r="Q399" s="1016"/>
      <c r="R399" s="1016"/>
      <c r="S399" s="1132"/>
      <c r="T399" s="1019"/>
      <c r="U399" s="1020"/>
      <c r="V399" s="777"/>
      <c r="W399" s="778"/>
      <c r="X399" s="733"/>
      <c r="Y399" s="761"/>
    </row>
    <row r="400" spans="2:25" s="793" customFormat="1" ht="14.25" customHeight="1">
      <c r="B400" s="834"/>
      <c r="C400" s="1091" t="s">
        <v>789</v>
      </c>
      <c r="D400" s="1092"/>
      <c r="E400" s="1092"/>
      <c r="F400" s="1092"/>
      <c r="G400" s="1092"/>
      <c r="H400" s="1092"/>
      <c r="I400" s="1092"/>
      <c r="J400" s="1092"/>
      <c r="K400" s="1092"/>
      <c r="L400" s="1092"/>
      <c r="M400" s="1092"/>
      <c r="N400" s="1092"/>
      <c r="O400" s="1092"/>
      <c r="P400" s="1092"/>
      <c r="Q400" s="1092"/>
      <c r="R400" s="1092"/>
      <c r="S400" s="1093"/>
      <c r="T400" s="1060"/>
      <c r="U400" s="1061"/>
      <c r="V400" s="767"/>
      <c r="W400" s="768"/>
      <c r="X400" s="733"/>
      <c r="Y400" s="761"/>
    </row>
    <row r="401" spans="2:65" s="793" customFormat="1" ht="14.25" customHeight="1" thickBot="1">
      <c r="B401" s="834"/>
      <c r="C401" s="1208" t="s">
        <v>790</v>
      </c>
      <c r="D401" s="1209"/>
      <c r="E401" s="1209"/>
      <c r="F401" s="1209"/>
      <c r="G401" s="1209"/>
      <c r="H401" s="1209"/>
      <c r="I401" s="1209"/>
      <c r="J401" s="1209"/>
      <c r="K401" s="1209"/>
      <c r="L401" s="1209"/>
      <c r="M401" s="1209"/>
      <c r="N401" s="1209"/>
      <c r="O401" s="1209"/>
      <c r="P401" s="1209"/>
      <c r="Q401" s="1209"/>
      <c r="R401" s="1209"/>
      <c r="S401" s="1210"/>
      <c r="T401" s="1082"/>
      <c r="U401" s="1083"/>
      <c r="V401" s="767"/>
      <c r="W401" s="768"/>
      <c r="X401" s="733"/>
      <c r="Y401" s="761"/>
    </row>
    <row r="402" spans="2:65" ht="12" customHeight="1">
      <c r="B402" s="1027" t="s">
        <v>791</v>
      </c>
      <c r="C402" s="1028"/>
      <c r="D402" s="1028"/>
      <c r="E402" s="1028"/>
      <c r="F402" s="1028"/>
      <c r="G402" s="1028"/>
      <c r="H402" s="1028"/>
      <c r="I402" s="1028"/>
      <c r="J402" s="1028"/>
      <c r="K402" s="1028"/>
      <c r="L402" s="1028"/>
      <c r="M402" s="1028"/>
      <c r="N402" s="1028"/>
      <c r="O402" s="1028"/>
      <c r="P402" s="1028"/>
      <c r="Q402" s="1029"/>
      <c r="R402" s="1033" t="s">
        <v>727</v>
      </c>
      <c r="S402" s="1034"/>
      <c r="T402" s="1037"/>
      <c r="U402" s="1038"/>
      <c r="V402" s="1041"/>
      <c r="W402" s="1042"/>
      <c r="X402" s="1003"/>
      <c r="Y402" s="1004"/>
    </row>
    <row r="403" spans="2:65" ht="12" customHeight="1" thickBot="1">
      <c r="B403" s="1030"/>
      <c r="C403" s="1031"/>
      <c r="D403" s="1031"/>
      <c r="E403" s="1031"/>
      <c r="F403" s="1031"/>
      <c r="G403" s="1031"/>
      <c r="H403" s="1031"/>
      <c r="I403" s="1031"/>
      <c r="J403" s="1031"/>
      <c r="K403" s="1031"/>
      <c r="L403" s="1031"/>
      <c r="M403" s="1031"/>
      <c r="N403" s="1031"/>
      <c r="O403" s="1031"/>
      <c r="P403" s="1031"/>
      <c r="Q403" s="1032"/>
      <c r="R403" s="1035"/>
      <c r="S403" s="1036"/>
      <c r="T403" s="1039"/>
      <c r="U403" s="1040"/>
      <c r="V403" s="1043"/>
      <c r="W403" s="1044"/>
      <c r="X403" s="1005"/>
      <c r="Y403" s="1006"/>
    </row>
    <row r="404" spans="2:65" s="793" customFormat="1" ht="14.25" customHeight="1">
      <c r="B404" s="834"/>
      <c r="C404" s="1198" t="s">
        <v>792</v>
      </c>
      <c r="D404" s="1199"/>
      <c r="E404" s="1199"/>
      <c r="F404" s="1199"/>
      <c r="G404" s="1199"/>
      <c r="H404" s="1199"/>
      <c r="I404" s="1199"/>
      <c r="J404" s="1199"/>
      <c r="K404" s="1199"/>
      <c r="L404" s="1199"/>
      <c r="M404" s="1199"/>
      <c r="N404" s="1199"/>
      <c r="O404" s="1199"/>
      <c r="P404" s="1199"/>
      <c r="Q404" s="1199"/>
      <c r="R404" s="1200"/>
      <c r="S404" s="1201"/>
      <c r="T404" s="1064"/>
      <c r="U404" s="1065"/>
      <c r="V404" s="851"/>
      <c r="W404" s="852"/>
      <c r="X404" s="733"/>
      <c r="Y404" s="761"/>
    </row>
    <row r="405" spans="2:65" s="793" customFormat="1" ht="20.149999999999999" customHeight="1">
      <c r="B405" s="834"/>
      <c r="C405" s="1202" t="s">
        <v>793</v>
      </c>
      <c r="D405" s="1203"/>
      <c r="E405" s="1203"/>
      <c r="F405" s="1203"/>
      <c r="G405" s="1203"/>
      <c r="H405" s="1203"/>
      <c r="I405" s="1203"/>
      <c r="J405" s="1203"/>
      <c r="K405" s="1203"/>
      <c r="L405" s="1203"/>
      <c r="M405" s="1203"/>
      <c r="N405" s="1203"/>
      <c r="O405" s="1203"/>
      <c r="P405" s="1203"/>
      <c r="Q405" s="1203"/>
      <c r="R405" s="1203"/>
      <c r="S405" s="1204"/>
      <c r="T405" s="1058"/>
      <c r="U405" s="1059"/>
      <c r="V405" s="769"/>
      <c r="W405" s="770"/>
      <c r="X405" s="733"/>
      <c r="Y405" s="761"/>
    </row>
    <row r="406" spans="2:65" s="793" customFormat="1" ht="20.149999999999999" customHeight="1" thickBot="1">
      <c r="B406" s="834"/>
      <c r="C406" s="1205"/>
      <c r="D406" s="1206"/>
      <c r="E406" s="1206"/>
      <c r="F406" s="1206"/>
      <c r="G406" s="1206"/>
      <c r="H406" s="1206"/>
      <c r="I406" s="1206"/>
      <c r="J406" s="1206"/>
      <c r="K406" s="1206"/>
      <c r="L406" s="1206"/>
      <c r="M406" s="1206"/>
      <c r="N406" s="1206"/>
      <c r="O406" s="1206"/>
      <c r="P406" s="1206"/>
      <c r="Q406" s="1206"/>
      <c r="R406" s="1206"/>
      <c r="S406" s="1207"/>
      <c r="T406" s="1021"/>
      <c r="U406" s="1022"/>
      <c r="V406" s="837"/>
      <c r="W406" s="838"/>
      <c r="X406" s="733"/>
      <c r="Y406" s="761"/>
    </row>
    <row r="407" spans="2:65" ht="12" customHeight="1">
      <c r="B407" s="1027" t="s">
        <v>794</v>
      </c>
      <c r="C407" s="1028"/>
      <c r="D407" s="1028"/>
      <c r="E407" s="1028"/>
      <c r="F407" s="1028"/>
      <c r="G407" s="1028"/>
      <c r="H407" s="1028"/>
      <c r="I407" s="1028"/>
      <c r="J407" s="1028"/>
      <c r="K407" s="1028"/>
      <c r="L407" s="1028"/>
      <c r="M407" s="1028"/>
      <c r="N407" s="1028"/>
      <c r="O407" s="1028"/>
      <c r="P407" s="1028"/>
      <c r="Q407" s="1029"/>
      <c r="R407" s="1033" t="s">
        <v>538</v>
      </c>
      <c r="S407" s="1034"/>
      <c r="T407" s="1037"/>
      <c r="U407" s="1038"/>
      <c r="V407" s="1041"/>
      <c r="W407" s="1042"/>
      <c r="X407" s="1003"/>
      <c r="Y407" s="1004"/>
    </row>
    <row r="408" spans="2:65" ht="12" customHeight="1" thickBot="1">
      <c r="B408" s="1030"/>
      <c r="C408" s="1031"/>
      <c r="D408" s="1031"/>
      <c r="E408" s="1031"/>
      <c r="F408" s="1031"/>
      <c r="G408" s="1031"/>
      <c r="H408" s="1031"/>
      <c r="I408" s="1031"/>
      <c r="J408" s="1031"/>
      <c r="K408" s="1031"/>
      <c r="L408" s="1031"/>
      <c r="M408" s="1031"/>
      <c r="N408" s="1031"/>
      <c r="O408" s="1031"/>
      <c r="P408" s="1031"/>
      <c r="Q408" s="1032"/>
      <c r="R408" s="1035"/>
      <c r="S408" s="1036"/>
      <c r="T408" s="1039"/>
      <c r="U408" s="1040"/>
      <c r="V408" s="1043"/>
      <c r="W408" s="1044"/>
      <c r="X408" s="1005"/>
      <c r="Y408" s="1006"/>
    </row>
    <row r="409" spans="2:65" s="793" customFormat="1" ht="14.25" customHeight="1">
      <c r="B409" s="834"/>
      <c r="C409" s="1185" t="s">
        <v>795</v>
      </c>
      <c r="D409" s="1186"/>
      <c r="E409" s="1186"/>
      <c r="F409" s="1186"/>
      <c r="G409" s="1186"/>
      <c r="H409" s="1186"/>
      <c r="I409" s="1186"/>
      <c r="J409" s="1186"/>
      <c r="K409" s="1186"/>
      <c r="L409" s="1186"/>
      <c r="M409" s="1186"/>
      <c r="N409" s="1186"/>
      <c r="O409" s="1186"/>
      <c r="P409" s="1186"/>
      <c r="Q409" s="1186"/>
      <c r="R409" s="1092"/>
      <c r="S409" s="1093"/>
      <c r="T409" s="1187"/>
      <c r="U409" s="1188"/>
      <c r="V409" s="839"/>
      <c r="W409" s="840"/>
      <c r="X409" s="733"/>
      <c r="Y409" s="761"/>
    </row>
    <row r="410" spans="2:65" s="793" customFormat="1" ht="14.25" customHeight="1">
      <c r="B410" s="834"/>
      <c r="C410" s="1189" t="s">
        <v>796</v>
      </c>
      <c r="D410" s="1190"/>
      <c r="E410" s="1190"/>
      <c r="F410" s="1190"/>
      <c r="G410" s="1190"/>
      <c r="H410" s="1190"/>
      <c r="I410" s="1190"/>
      <c r="J410" s="1190"/>
      <c r="K410" s="1190"/>
      <c r="L410" s="1190"/>
      <c r="M410" s="1190"/>
      <c r="N410" s="1190"/>
      <c r="O410" s="1190"/>
      <c r="P410" s="1190"/>
      <c r="Q410" s="1190"/>
      <c r="R410" s="1190"/>
      <c r="S410" s="1191"/>
      <c r="T410" s="1017"/>
      <c r="U410" s="1018"/>
      <c r="V410" s="767"/>
      <c r="W410" s="768"/>
      <c r="X410" s="733"/>
      <c r="Y410" s="761"/>
    </row>
    <row r="411" spans="2:65" s="793" customFormat="1" ht="14.25" customHeight="1">
      <c r="B411" s="834"/>
      <c r="C411" s="1192" t="s">
        <v>797</v>
      </c>
      <c r="D411" s="1193"/>
      <c r="E411" s="1193"/>
      <c r="F411" s="1193"/>
      <c r="G411" s="1193"/>
      <c r="H411" s="1193"/>
      <c r="I411" s="1193"/>
      <c r="J411" s="1193"/>
      <c r="K411" s="1193"/>
      <c r="L411" s="1193"/>
      <c r="M411" s="1193"/>
      <c r="N411" s="1193"/>
      <c r="O411" s="1193"/>
      <c r="P411" s="1193"/>
      <c r="Q411" s="1193"/>
      <c r="R411" s="1193"/>
      <c r="S411" s="1194"/>
      <c r="T411" s="1019"/>
      <c r="U411" s="1020"/>
      <c r="V411" s="769"/>
      <c r="W411" s="770"/>
      <c r="X411" s="733"/>
      <c r="Y411" s="761"/>
    </row>
    <row r="412" spans="2:65" s="793" customFormat="1" ht="14.25" customHeight="1">
      <c r="B412" s="834"/>
      <c r="C412" s="1195" t="s">
        <v>798</v>
      </c>
      <c r="D412" s="1196"/>
      <c r="E412" s="1196"/>
      <c r="F412" s="1196"/>
      <c r="G412" s="1196"/>
      <c r="H412" s="1196"/>
      <c r="I412" s="1196"/>
      <c r="J412" s="1196"/>
      <c r="K412" s="1196"/>
      <c r="L412" s="1196"/>
      <c r="M412" s="1196"/>
      <c r="N412" s="1196"/>
      <c r="O412" s="1196"/>
      <c r="P412" s="1196"/>
      <c r="Q412" s="1196"/>
      <c r="R412" s="1196"/>
      <c r="S412" s="1197"/>
      <c r="T412" s="1060"/>
      <c r="U412" s="1061"/>
      <c r="V412" s="767"/>
      <c r="W412" s="768"/>
      <c r="X412" s="733"/>
      <c r="Y412" s="761"/>
    </row>
    <row r="413" spans="2:65" s="793" customFormat="1" ht="14.25" customHeight="1">
      <c r="B413" s="834"/>
      <c r="C413" s="1015" t="s">
        <v>799</v>
      </c>
      <c r="D413" s="1016"/>
      <c r="E413" s="1016"/>
      <c r="F413" s="1016"/>
      <c r="G413" s="1016"/>
      <c r="H413" s="1016"/>
      <c r="I413" s="1016"/>
      <c r="J413" s="1016"/>
      <c r="K413" s="1016"/>
      <c r="L413" s="1016"/>
      <c r="M413" s="1016"/>
      <c r="N413" s="1016"/>
      <c r="O413" s="1016"/>
      <c r="P413" s="1016"/>
      <c r="Q413" s="1016"/>
      <c r="R413" s="1016"/>
      <c r="S413" s="1132"/>
      <c r="T413" s="1019"/>
      <c r="U413" s="1020"/>
      <c r="V413" s="769"/>
      <c r="W413" s="770"/>
      <c r="X413" s="733"/>
      <c r="Y413" s="761"/>
    </row>
    <row r="414" spans="2:65" s="793" customFormat="1" ht="14.25" customHeight="1">
      <c r="B414" s="834"/>
      <c r="C414" s="1081" t="s">
        <v>800</v>
      </c>
      <c r="D414" s="1056"/>
      <c r="E414" s="1056"/>
      <c r="F414" s="1056"/>
      <c r="G414" s="1056"/>
      <c r="H414" s="1056"/>
      <c r="I414" s="1056"/>
      <c r="J414" s="1056"/>
      <c r="K414" s="1056"/>
      <c r="L414" s="1056"/>
      <c r="M414" s="1056"/>
      <c r="N414" s="1056"/>
      <c r="O414" s="1056"/>
      <c r="P414" s="1056"/>
      <c r="Q414" s="1056"/>
      <c r="R414" s="1056"/>
      <c r="S414" s="1057"/>
      <c r="T414" s="1017"/>
      <c r="U414" s="1018"/>
      <c r="V414" s="796"/>
      <c r="W414" s="797"/>
      <c r="X414" s="733"/>
      <c r="Y414" s="761"/>
    </row>
    <row r="415" spans="2:65" s="793" customFormat="1" ht="14.25" customHeight="1" thickBot="1">
      <c r="B415" s="836"/>
      <c r="C415" s="1182" t="s">
        <v>801</v>
      </c>
      <c r="D415" s="1183"/>
      <c r="E415" s="1183"/>
      <c r="F415" s="1183"/>
      <c r="G415" s="1183"/>
      <c r="H415" s="1183"/>
      <c r="I415" s="1183"/>
      <c r="J415" s="1183"/>
      <c r="K415" s="1183"/>
      <c r="L415" s="1183"/>
      <c r="M415" s="1183"/>
      <c r="N415" s="1183"/>
      <c r="O415" s="1183"/>
      <c r="P415" s="1183"/>
      <c r="Q415" s="1183"/>
      <c r="R415" s="1183"/>
      <c r="S415" s="1184"/>
      <c r="T415" s="1082"/>
      <c r="U415" s="1083"/>
      <c r="V415" s="780"/>
      <c r="W415" s="781"/>
      <c r="X415" s="782"/>
      <c r="Y415" s="783"/>
      <c r="BD415" s="1575" t="s">
        <v>892</v>
      </c>
      <c r="BE415" s="1575"/>
      <c r="BF415" s="1575"/>
      <c r="BG415" s="1575"/>
      <c r="BH415" s="1575"/>
      <c r="BI415" s="1575"/>
      <c r="BJ415" s="1575"/>
      <c r="BK415" s="1575"/>
      <c r="BL415" s="1575"/>
      <c r="BM415" s="1575"/>
    </row>
    <row r="416" spans="2:65" s="700" customFormat="1" ht="20.25" customHeight="1">
      <c r="B416" s="1165" t="s">
        <v>758</v>
      </c>
      <c r="C416" s="1165"/>
      <c r="D416" s="1165"/>
      <c r="E416" s="1165"/>
      <c r="F416" s="1165"/>
      <c r="G416" s="1165"/>
      <c r="H416" s="1165"/>
      <c r="I416" s="1165"/>
      <c r="J416" s="1165"/>
      <c r="K416" s="1165"/>
      <c r="L416" s="1165"/>
      <c r="M416" s="1165"/>
      <c r="N416" s="1165"/>
      <c r="O416" s="1165"/>
      <c r="P416" s="1165"/>
      <c r="Q416" s="1165"/>
      <c r="R416" s="1165"/>
      <c r="S416" s="1165"/>
      <c r="T416" s="1165"/>
      <c r="U416" s="1165"/>
      <c r="V416" s="1165"/>
      <c r="W416" s="1166" t="s">
        <v>802</v>
      </c>
      <c r="X416" s="1166"/>
      <c r="Y416" s="1166"/>
      <c r="BD416" s="1575"/>
      <c r="BE416" s="1575"/>
      <c r="BF416" s="1575"/>
      <c r="BG416" s="1575"/>
      <c r="BH416" s="1575"/>
      <c r="BI416" s="1575"/>
      <c r="BJ416" s="1575"/>
      <c r="BK416" s="1575"/>
      <c r="BL416" s="1575"/>
      <c r="BM416" s="1575"/>
    </row>
    <row r="417" spans="2:26" s="262" customFormat="1" ht="18" customHeight="1">
      <c r="B417" s="701" t="s">
        <v>534</v>
      </c>
      <c r="C417" s="702"/>
      <c r="D417" s="702"/>
      <c r="E417" s="703"/>
      <c r="F417" s="702"/>
      <c r="G417" s="702"/>
      <c r="H417" s="702"/>
      <c r="I417" s="702"/>
      <c r="J417" s="702"/>
      <c r="K417" s="702"/>
      <c r="L417" s="702"/>
      <c r="M417" s="702"/>
      <c r="N417" s="702"/>
      <c r="O417" s="702"/>
      <c r="P417" s="702"/>
      <c r="Q417" s="702"/>
      <c r="R417" s="702"/>
      <c r="S417" s="702"/>
      <c r="T417" s="702"/>
      <c r="U417" s="702"/>
      <c r="V417" s="702"/>
      <c r="W417" s="702"/>
      <c r="X417" s="702"/>
      <c r="Y417" s="702"/>
    </row>
    <row r="418" spans="2:26" s="262" customFormat="1" ht="20.25" customHeight="1">
      <c r="B418" s="1167" t="s">
        <v>159</v>
      </c>
      <c r="C418" s="1168"/>
      <c r="D418" s="1169"/>
      <c r="E418" s="1170" t="str">
        <f>E5</f>
        <v>0325</v>
      </c>
      <c r="F418" s="1171"/>
      <c r="G418" s="1172"/>
      <c r="H418" s="1173" t="s">
        <v>535</v>
      </c>
      <c r="I418" s="1174"/>
      <c r="J418" s="1174"/>
      <c r="K418" s="1175"/>
      <c r="L418" s="1170" t="str">
        <f>L5</f>
        <v/>
      </c>
      <c r="M418" s="1171"/>
      <c r="N418" s="1171"/>
      <c r="O418" s="1172"/>
      <c r="P418" s="1176" t="s">
        <v>536</v>
      </c>
      <c r="Q418" s="1177"/>
      <c r="R418" s="1178"/>
      <c r="S418" s="1179">
        <f>S5</f>
        <v>0</v>
      </c>
      <c r="T418" s="1180"/>
      <c r="U418" s="1180"/>
      <c r="V418" s="1180"/>
      <c r="W418" s="1180"/>
      <c r="X418" s="1180"/>
      <c r="Y418" s="1181"/>
      <c r="Z418" s="704"/>
    </row>
    <row r="419" spans="2:26" s="262" customFormat="1" ht="14.25" customHeight="1">
      <c r="B419" s="702"/>
      <c r="C419" s="702"/>
      <c r="D419" s="702"/>
      <c r="E419" s="702"/>
      <c r="F419" s="702"/>
      <c r="G419" s="702"/>
      <c r="H419" s="702"/>
      <c r="I419" s="702"/>
      <c r="J419" s="702"/>
      <c r="K419" s="702"/>
      <c r="L419" s="702"/>
      <c r="M419" s="706" t="s">
        <v>537</v>
      </c>
      <c r="N419" s="702"/>
      <c r="O419" s="702"/>
      <c r="P419" s="702"/>
      <c r="Q419" s="702"/>
      <c r="R419" s="702"/>
      <c r="S419" s="702"/>
      <c r="T419" s="702"/>
      <c r="U419" s="702"/>
      <c r="V419" s="702"/>
      <c r="W419" s="702"/>
      <c r="X419" s="702"/>
      <c r="Y419" s="702"/>
    </row>
    <row r="420" spans="2:26" s="262" customFormat="1" ht="5.25" customHeight="1">
      <c r="B420" s="707"/>
      <c r="C420" s="708"/>
      <c r="D420" s="708"/>
      <c r="E420" s="708"/>
      <c r="F420" s="708"/>
      <c r="G420" s="708"/>
      <c r="H420" s="708"/>
      <c r="I420" s="708"/>
      <c r="J420" s="708"/>
      <c r="K420" s="708"/>
      <c r="L420" s="708"/>
      <c r="M420" s="708"/>
      <c r="N420" s="708"/>
      <c r="O420" s="708"/>
      <c r="P420" s="708"/>
      <c r="Q420" s="708"/>
      <c r="R420" s="708"/>
      <c r="S420" s="708"/>
      <c r="T420" s="708"/>
      <c r="U420" s="708"/>
      <c r="V420" s="708"/>
      <c r="W420" s="708"/>
      <c r="X420" s="708"/>
      <c r="Y420" s="709"/>
    </row>
    <row r="421" spans="2:26" s="262" customFormat="1" ht="14.25" customHeight="1">
      <c r="B421" s="710"/>
      <c r="C421" s="711" t="s">
        <v>538</v>
      </c>
      <c r="D421" s="712" t="s">
        <v>539</v>
      </c>
      <c r="E421" s="712"/>
      <c r="F421" s="712"/>
      <c r="G421" s="712"/>
      <c r="H421" s="712"/>
      <c r="I421" s="712"/>
      <c r="J421" s="712"/>
      <c r="K421" s="712"/>
      <c r="L421" s="712"/>
      <c r="M421" s="712"/>
      <c r="N421" s="713" t="s">
        <v>540</v>
      </c>
      <c r="O421" s="1145" t="s">
        <v>541</v>
      </c>
      <c r="P421" s="1145"/>
      <c r="Q421" s="1145"/>
      <c r="R421" s="1145"/>
      <c r="S421" s="1145"/>
      <c r="T421" s="1145"/>
      <c r="U421" s="1145"/>
      <c r="V421" s="1145"/>
      <c r="W421" s="1145"/>
      <c r="X421" s="1145"/>
      <c r="Y421" s="1146"/>
    </row>
    <row r="422" spans="2:26" s="262" customFormat="1" ht="14.25" customHeight="1">
      <c r="B422" s="710"/>
      <c r="C422" s="711" t="s">
        <v>542</v>
      </c>
      <c r="D422" s="1145" t="s">
        <v>543</v>
      </c>
      <c r="E422" s="1145"/>
      <c r="F422" s="1145"/>
      <c r="G422" s="1145"/>
      <c r="H422" s="1145"/>
      <c r="I422" s="1145"/>
      <c r="J422" s="1145"/>
      <c r="K422" s="1145"/>
      <c r="L422" s="1145"/>
      <c r="M422" s="1145"/>
      <c r="N422" s="711" t="s">
        <v>544</v>
      </c>
      <c r="O422" s="1145" t="s">
        <v>545</v>
      </c>
      <c r="P422" s="1145"/>
      <c r="Q422" s="1145"/>
      <c r="R422" s="1145"/>
      <c r="S422" s="1145"/>
      <c r="T422" s="1145"/>
      <c r="U422" s="1145"/>
      <c r="V422" s="1145"/>
      <c r="W422" s="1145"/>
      <c r="X422" s="1145"/>
      <c r="Y422" s="1146"/>
    </row>
    <row r="423" spans="2:26" s="262" customFormat="1" ht="14.25" customHeight="1">
      <c r="B423" s="710"/>
      <c r="C423" s="711"/>
      <c r="D423" s="1145"/>
      <c r="E423" s="1145"/>
      <c r="F423" s="1145"/>
      <c r="G423" s="1145"/>
      <c r="H423" s="1145"/>
      <c r="I423" s="1145"/>
      <c r="J423" s="1145"/>
      <c r="K423" s="1145"/>
      <c r="L423" s="1145"/>
      <c r="M423" s="1145"/>
      <c r="N423" s="713" t="s">
        <v>546</v>
      </c>
      <c r="O423" s="1145" t="s">
        <v>547</v>
      </c>
      <c r="P423" s="1145"/>
      <c r="Q423" s="1145"/>
      <c r="R423" s="1145"/>
      <c r="S423" s="1145"/>
      <c r="T423" s="1145"/>
      <c r="U423" s="1145"/>
      <c r="V423" s="1145"/>
      <c r="W423" s="1145"/>
      <c r="X423" s="1145"/>
      <c r="Y423" s="1146"/>
    </row>
    <row r="424" spans="2:26" s="262" customFormat="1" ht="5.25" customHeight="1">
      <c r="B424" s="714"/>
      <c r="C424" s="715"/>
      <c r="D424" s="715"/>
      <c r="E424" s="715"/>
      <c r="F424" s="715"/>
      <c r="G424" s="715"/>
      <c r="H424" s="715"/>
      <c r="I424" s="715"/>
      <c r="J424" s="715"/>
      <c r="K424" s="715"/>
      <c r="L424" s="715"/>
      <c r="M424" s="716"/>
      <c r="N424" s="715"/>
      <c r="O424" s="715"/>
      <c r="P424" s="715"/>
      <c r="Q424" s="715"/>
      <c r="R424" s="715"/>
      <c r="S424" s="715"/>
      <c r="T424" s="715"/>
      <c r="U424" s="715"/>
      <c r="V424" s="715"/>
      <c r="W424" s="715"/>
      <c r="X424" s="715"/>
      <c r="Y424" s="717"/>
    </row>
    <row r="425" spans="2:26" s="262" customFormat="1" ht="8.25" customHeight="1" thickBot="1">
      <c r="B425" s="702"/>
      <c r="C425" s="718"/>
      <c r="D425" s="718"/>
      <c r="E425" s="718"/>
      <c r="F425" s="718"/>
      <c r="G425" s="718"/>
      <c r="H425" s="718"/>
      <c r="I425" s="718"/>
      <c r="J425" s="718"/>
      <c r="K425" s="718"/>
      <c r="L425" s="718"/>
      <c r="M425" s="718"/>
      <c r="N425" s="718"/>
      <c r="O425" s="718"/>
      <c r="P425" s="718"/>
      <c r="Q425" s="718"/>
      <c r="R425" s="718"/>
      <c r="S425" s="718"/>
      <c r="T425" s="718"/>
      <c r="U425" s="718"/>
      <c r="V425" s="718"/>
      <c r="W425" s="718"/>
      <c r="X425" s="718"/>
      <c r="Y425" s="718"/>
    </row>
    <row r="426" spans="2:26" s="262" customFormat="1" ht="16.149999999999999" customHeight="1">
      <c r="B426" s="1147" t="s">
        <v>548</v>
      </c>
      <c r="C426" s="1148"/>
      <c r="D426" s="1148"/>
      <c r="E426" s="1148"/>
      <c r="F426" s="1148"/>
      <c r="G426" s="1148"/>
      <c r="H426" s="1148"/>
      <c r="I426" s="1148"/>
      <c r="J426" s="1148"/>
      <c r="K426" s="1148"/>
      <c r="L426" s="1148"/>
      <c r="M426" s="1148"/>
      <c r="N426" s="1148"/>
      <c r="O426" s="1148"/>
      <c r="P426" s="1148"/>
      <c r="Q426" s="1148"/>
      <c r="R426" s="1148"/>
      <c r="S426" s="1149"/>
      <c r="T426" s="1153" t="s">
        <v>549</v>
      </c>
      <c r="U426" s="1154"/>
      <c r="V426" s="1157" t="s">
        <v>550</v>
      </c>
      <c r="W426" s="1158"/>
      <c r="X426" s="1161" t="s">
        <v>551</v>
      </c>
      <c r="Y426" s="1162"/>
    </row>
    <row r="427" spans="2:26" s="262" customFormat="1" ht="16.149999999999999" customHeight="1" thickBot="1">
      <c r="B427" s="1150"/>
      <c r="C427" s="1151"/>
      <c r="D427" s="1151"/>
      <c r="E427" s="1151"/>
      <c r="F427" s="1151"/>
      <c r="G427" s="1151"/>
      <c r="H427" s="1151"/>
      <c r="I427" s="1151"/>
      <c r="J427" s="1151"/>
      <c r="K427" s="1151"/>
      <c r="L427" s="1151"/>
      <c r="M427" s="1151"/>
      <c r="N427" s="1151"/>
      <c r="O427" s="1151"/>
      <c r="P427" s="1151"/>
      <c r="Q427" s="1151"/>
      <c r="R427" s="1151"/>
      <c r="S427" s="1152"/>
      <c r="T427" s="1155"/>
      <c r="U427" s="1156"/>
      <c r="V427" s="1159"/>
      <c r="W427" s="1160"/>
      <c r="X427" s="1163"/>
      <c r="Y427" s="1164"/>
    </row>
    <row r="428" spans="2:26" ht="12" customHeight="1">
      <c r="B428" s="1133" t="s">
        <v>803</v>
      </c>
      <c r="C428" s="1134"/>
      <c r="D428" s="1134"/>
      <c r="E428" s="1134"/>
      <c r="F428" s="1134"/>
      <c r="G428" s="1134"/>
      <c r="H428" s="1134"/>
      <c r="I428" s="1134"/>
      <c r="J428" s="1134"/>
      <c r="K428" s="1134"/>
      <c r="L428" s="1134"/>
      <c r="M428" s="1134"/>
      <c r="N428" s="1134"/>
      <c r="O428" s="1134"/>
      <c r="P428" s="1134"/>
      <c r="Q428" s="1135"/>
      <c r="R428" s="1033" t="s">
        <v>544</v>
      </c>
      <c r="S428" s="1034"/>
      <c r="T428" s="1037"/>
      <c r="U428" s="1086"/>
      <c r="V428" s="1041"/>
      <c r="W428" s="1042"/>
      <c r="X428" s="1003"/>
      <c r="Y428" s="1004"/>
    </row>
    <row r="429" spans="2:26" ht="12" customHeight="1" thickBot="1">
      <c r="B429" s="1136"/>
      <c r="C429" s="1137"/>
      <c r="D429" s="1137"/>
      <c r="E429" s="1137"/>
      <c r="F429" s="1137"/>
      <c r="G429" s="1137"/>
      <c r="H429" s="1137"/>
      <c r="I429" s="1137"/>
      <c r="J429" s="1137"/>
      <c r="K429" s="1137"/>
      <c r="L429" s="1137"/>
      <c r="M429" s="1137"/>
      <c r="N429" s="1137"/>
      <c r="O429" s="1137"/>
      <c r="P429" s="1137"/>
      <c r="Q429" s="1138"/>
      <c r="R429" s="1035"/>
      <c r="S429" s="1036"/>
      <c r="T429" s="1087"/>
      <c r="U429" s="1088"/>
      <c r="V429" s="1089"/>
      <c r="W429" s="1090"/>
      <c r="X429" s="1005"/>
      <c r="Y429" s="1006"/>
    </row>
    <row r="430" spans="2:26" s="793" customFormat="1" ht="16.149999999999999" customHeight="1">
      <c r="B430" s="786"/>
      <c r="C430" s="1139" t="s">
        <v>804</v>
      </c>
      <c r="D430" s="1140"/>
      <c r="E430" s="1140"/>
      <c r="F430" s="1070" t="s">
        <v>871</v>
      </c>
      <c r="G430" s="1070"/>
      <c r="H430" s="1070"/>
      <c r="I430" s="1070"/>
      <c r="J430" s="1070"/>
      <c r="K430" s="1070"/>
      <c r="L430" s="1070"/>
      <c r="M430" s="1070"/>
      <c r="N430" s="1070"/>
      <c r="O430" s="1070"/>
      <c r="P430" s="1070"/>
      <c r="Q430" s="1070"/>
      <c r="R430" s="1071"/>
      <c r="S430" s="1072"/>
      <c r="T430" s="1064"/>
      <c r="U430" s="1065"/>
      <c r="V430" s="1023"/>
      <c r="W430" s="1024"/>
      <c r="X430" s="803"/>
      <c r="Y430" s="804"/>
    </row>
    <row r="431" spans="2:26" s="793" customFormat="1" ht="16.149999999999999" customHeight="1">
      <c r="B431" s="786"/>
      <c r="C431" s="1141"/>
      <c r="D431" s="1142"/>
      <c r="E431" s="1142"/>
      <c r="F431" s="1074"/>
      <c r="G431" s="1074"/>
      <c r="H431" s="1074"/>
      <c r="I431" s="1074"/>
      <c r="J431" s="1074"/>
      <c r="K431" s="1074"/>
      <c r="L431" s="1074"/>
      <c r="M431" s="1074"/>
      <c r="N431" s="1074"/>
      <c r="O431" s="1074"/>
      <c r="P431" s="1074"/>
      <c r="Q431" s="1074"/>
      <c r="R431" s="1074"/>
      <c r="S431" s="1075"/>
      <c r="T431" s="1060"/>
      <c r="U431" s="1061"/>
      <c r="V431" s="1076"/>
      <c r="W431" s="1077"/>
      <c r="X431" s="803"/>
      <c r="Y431" s="804"/>
    </row>
    <row r="432" spans="2:26" s="793" customFormat="1" ht="16.149999999999999" customHeight="1">
      <c r="B432" s="786"/>
      <c r="C432" s="1143"/>
      <c r="D432" s="1144"/>
      <c r="E432" s="1144"/>
      <c r="F432" s="1056" t="s">
        <v>805</v>
      </c>
      <c r="G432" s="1056"/>
      <c r="H432" s="1056"/>
      <c r="I432" s="1056"/>
      <c r="J432" s="1056"/>
      <c r="K432" s="1056"/>
      <c r="L432" s="1056"/>
      <c r="M432" s="1056"/>
      <c r="N432" s="1056"/>
      <c r="O432" s="1056"/>
      <c r="P432" s="1056"/>
      <c r="Q432" s="1056"/>
      <c r="R432" s="1056"/>
      <c r="S432" s="1057"/>
      <c r="T432" s="1019"/>
      <c r="U432" s="1020"/>
      <c r="V432" s="769"/>
      <c r="W432" s="770"/>
      <c r="X432" s="803"/>
      <c r="Y432" s="804"/>
    </row>
    <row r="433" spans="2:25" s="793" customFormat="1" ht="16.149999999999999" customHeight="1">
      <c r="B433" s="786"/>
      <c r="C433" s="1128" t="s">
        <v>806</v>
      </c>
      <c r="D433" s="1129"/>
      <c r="E433" s="1129"/>
      <c r="F433" s="1016" t="s">
        <v>807</v>
      </c>
      <c r="G433" s="1016"/>
      <c r="H433" s="1016"/>
      <c r="I433" s="1016"/>
      <c r="J433" s="1016"/>
      <c r="K433" s="1016"/>
      <c r="L433" s="1016"/>
      <c r="M433" s="1016"/>
      <c r="N433" s="1016"/>
      <c r="O433" s="1016"/>
      <c r="P433" s="1016"/>
      <c r="Q433" s="1016"/>
      <c r="R433" s="1016"/>
      <c r="S433" s="1132"/>
      <c r="T433" s="1019"/>
      <c r="U433" s="1020"/>
      <c r="V433" s="1023"/>
      <c r="W433" s="1024"/>
      <c r="X433" s="803"/>
      <c r="Y433" s="804"/>
    </row>
    <row r="434" spans="2:25" s="793" customFormat="1" ht="16.149999999999999" customHeight="1">
      <c r="B434" s="786"/>
      <c r="C434" s="1130"/>
      <c r="D434" s="1131"/>
      <c r="E434" s="1131"/>
      <c r="F434" s="1092" t="s">
        <v>808</v>
      </c>
      <c r="G434" s="1092"/>
      <c r="H434" s="1092"/>
      <c r="I434" s="1092"/>
      <c r="J434" s="1092"/>
      <c r="K434" s="1092"/>
      <c r="L434" s="1092"/>
      <c r="M434" s="1092"/>
      <c r="N434" s="1092"/>
      <c r="O434" s="1092"/>
      <c r="P434" s="1092"/>
      <c r="Q434" s="1092"/>
      <c r="R434" s="1092"/>
      <c r="S434" s="1093"/>
      <c r="T434" s="1060"/>
      <c r="U434" s="1061"/>
      <c r="V434" s="1076"/>
      <c r="W434" s="1077"/>
      <c r="X434" s="803"/>
      <c r="Y434" s="804"/>
    </row>
    <row r="435" spans="2:25" s="793" customFormat="1" ht="16.149999999999999" customHeight="1">
      <c r="B435" s="786"/>
      <c r="C435" s="1081" t="s">
        <v>809</v>
      </c>
      <c r="D435" s="1056"/>
      <c r="E435" s="1056"/>
      <c r="F435" s="1056" t="s">
        <v>810</v>
      </c>
      <c r="G435" s="1056"/>
      <c r="H435" s="1056"/>
      <c r="I435" s="1056"/>
      <c r="J435" s="1056"/>
      <c r="K435" s="1056"/>
      <c r="L435" s="1056"/>
      <c r="M435" s="1056"/>
      <c r="N435" s="1056"/>
      <c r="O435" s="1056"/>
      <c r="P435" s="1056"/>
      <c r="Q435" s="1056"/>
      <c r="R435" s="1056"/>
      <c r="S435" s="1057"/>
      <c r="T435" s="1017"/>
      <c r="U435" s="1018"/>
      <c r="V435" s="1084"/>
      <c r="W435" s="1085"/>
      <c r="X435" s="803"/>
      <c r="Y435" s="804"/>
    </row>
    <row r="436" spans="2:25" s="793" customFormat="1" ht="16.149999999999999" customHeight="1" thickBot="1">
      <c r="B436" s="786"/>
      <c r="C436" s="1015" t="s">
        <v>811</v>
      </c>
      <c r="D436" s="1016"/>
      <c r="E436" s="1016"/>
      <c r="F436" s="1126" t="s">
        <v>812</v>
      </c>
      <c r="G436" s="1126"/>
      <c r="H436" s="1126"/>
      <c r="I436" s="1126"/>
      <c r="J436" s="1126"/>
      <c r="K436" s="1126"/>
      <c r="L436" s="1126"/>
      <c r="M436" s="1126"/>
      <c r="N436" s="1126"/>
      <c r="O436" s="1126"/>
      <c r="P436" s="1126"/>
      <c r="Q436" s="1126"/>
      <c r="R436" s="1126"/>
      <c r="S436" s="1127"/>
      <c r="T436" s="1017"/>
      <c r="U436" s="1018"/>
      <c r="V436" s="1084"/>
      <c r="W436" s="1085"/>
      <c r="X436" s="803"/>
      <c r="Y436" s="804"/>
    </row>
    <row r="437" spans="2:25" ht="12" customHeight="1">
      <c r="B437" s="1027" t="s">
        <v>813</v>
      </c>
      <c r="C437" s="1028"/>
      <c r="D437" s="1028"/>
      <c r="E437" s="1028"/>
      <c r="F437" s="1028"/>
      <c r="G437" s="1028"/>
      <c r="H437" s="1028"/>
      <c r="I437" s="1028"/>
      <c r="J437" s="1028"/>
      <c r="K437" s="1028"/>
      <c r="L437" s="1028"/>
      <c r="M437" s="1028"/>
      <c r="N437" s="1028"/>
      <c r="O437" s="1028"/>
      <c r="P437" s="1028"/>
      <c r="Q437" s="1029"/>
      <c r="R437" s="1033" t="s">
        <v>544</v>
      </c>
      <c r="S437" s="1034"/>
      <c r="T437" s="1037"/>
      <c r="U437" s="1086"/>
      <c r="V437" s="1041"/>
      <c r="W437" s="1042"/>
      <c r="X437" s="1003"/>
      <c r="Y437" s="1004"/>
    </row>
    <row r="438" spans="2:25" ht="12" customHeight="1" thickBot="1">
      <c r="B438" s="1030"/>
      <c r="C438" s="1031"/>
      <c r="D438" s="1031"/>
      <c r="E438" s="1031"/>
      <c r="F438" s="1031"/>
      <c r="G438" s="1031"/>
      <c r="H438" s="1031"/>
      <c r="I438" s="1031"/>
      <c r="J438" s="1031"/>
      <c r="K438" s="1031"/>
      <c r="L438" s="1031"/>
      <c r="M438" s="1031"/>
      <c r="N438" s="1031"/>
      <c r="O438" s="1031"/>
      <c r="P438" s="1031"/>
      <c r="Q438" s="1032"/>
      <c r="R438" s="1035"/>
      <c r="S438" s="1036"/>
      <c r="T438" s="1087"/>
      <c r="U438" s="1088"/>
      <c r="V438" s="1089"/>
      <c r="W438" s="1090"/>
      <c r="X438" s="1005"/>
      <c r="Y438" s="1006"/>
    </row>
    <row r="439" spans="2:25" s="700" customFormat="1" ht="16.149999999999999" customHeight="1">
      <c r="B439" s="775"/>
      <c r="C439" s="1111" t="s">
        <v>814</v>
      </c>
      <c r="D439" s="1112"/>
      <c r="E439" s="1112"/>
      <c r="F439" s="1112"/>
      <c r="G439" s="1112"/>
      <c r="H439" s="1112"/>
      <c r="I439" s="1112"/>
      <c r="J439" s="1112"/>
      <c r="K439" s="1112"/>
      <c r="L439" s="1112"/>
      <c r="M439" s="1112"/>
      <c r="N439" s="1112"/>
      <c r="O439" s="1112"/>
      <c r="P439" s="1112"/>
      <c r="Q439" s="1112"/>
      <c r="R439" s="1113"/>
      <c r="S439" s="1114"/>
      <c r="T439" s="1115"/>
      <c r="U439" s="1116"/>
      <c r="V439" s="1119"/>
      <c r="W439" s="1120"/>
      <c r="X439" s="775"/>
      <c r="Y439" s="776"/>
    </row>
    <row r="440" spans="2:25" s="700" customFormat="1" ht="16.149999999999999" customHeight="1">
      <c r="B440" s="775"/>
      <c r="C440" s="1123" t="s">
        <v>606</v>
      </c>
      <c r="D440" s="1124"/>
      <c r="E440" s="1124"/>
      <c r="F440" s="1124"/>
      <c r="G440" s="1124"/>
      <c r="H440" s="1124"/>
      <c r="I440" s="1124"/>
      <c r="J440" s="1124"/>
      <c r="K440" s="1124"/>
      <c r="L440" s="1124"/>
      <c r="M440" s="1124"/>
      <c r="N440" s="1124"/>
      <c r="O440" s="1124"/>
      <c r="P440" s="1124"/>
      <c r="Q440" s="1124"/>
      <c r="R440" s="1124"/>
      <c r="S440" s="1125"/>
      <c r="T440" s="1117"/>
      <c r="U440" s="1118"/>
      <c r="V440" s="1121"/>
      <c r="W440" s="1122"/>
      <c r="X440" s="775"/>
      <c r="Y440" s="776"/>
    </row>
    <row r="441" spans="2:25" s="793" customFormat="1" ht="16.149999999999999" customHeight="1">
      <c r="B441" s="786"/>
      <c r="C441" s="1081" t="s">
        <v>815</v>
      </c>
      <c r="D441" s="1056"/>
      <c r="E441" s="1056"/>
      <c r="F441" s="1056"/>
      <c r="G441" s="1056"/>
      <c r="H441" s="1056"/>
      <c r="I441" s="1056"/>
      <c r="J441" s="1056"/>
      <c r="K441" s="1056"/>
      <c r="L441" s="1056"/>
      <c r="M441" s="1056"/>
      <c r="N441" s="1056"/>
      <c r="O441" s="1056"/>
      <c r="P441" s="1056"/>
      <c r="Q441" s="1056"/>
      <c r="R441" s="1056"/>
      <c r="S441" s="1057"/>
      <c r="T441" s="1017"/>
      <c r="U441" s="1018"/>
      <c r="V441" s="1084"/>
      <c r="W441" s="1085"/>
      <c r="X441" s="803"/>
      <c r="Y441" s="804"/>
    </row>
    <row r="442" spans="2:25" s="793" customFormat="1" ht="16.149999999999999" customHeight="1">
      <c r="B442" s="786"/>
      <c r="C442" s="1091" t="s">
        <v>816</v>
      </c>
      <c r="D442" s="1092"/>
      <c r="E442" s="1092"/>
      <c r="F442" s="1092"/>
      <c r="G442" s="1092"/>
      <c r="H442" s="1092"/>
      <c r="I442" s="1092"/>
      <c r="J442" s="1092"/>
      <c r="K442" s="1092"/>
      <c r="L442" s="1092"/>
      <c r="M442" s="1092"/>
      <c r="N442" s="1092"/>
      <c r="O442" s="1092"/>
      <c r="P442" s="1092"/>
      <c r="Q442" s="1092"/>
      <c r="R442" s="1092"/>
      <c r="S442" s="1093"/>
      <c r="T442" s="1017"/>
      <c r="U442" s="1018"/>
      <c r="V442" s="777"/>
      <c r="W442" s="778"/>
      <c r="X442" s="803"/>
      <c r="Y442" s="804"/>
    </row>
    <row r="443" spans="2:25" s="793" customFormat="1" ht="16.149999999999999" customHeight="1">
      <c r="B443" s="786"/>
      <c r="C443" s="1108" t="s">
        <v>817</v>
      </c>
      <c r="D443" s="1109"/>
      <c r="E443" s="1109"/>
      <c r="F443" s="1109"/>
      <c r="G443" s="1109"/>
      <c r="H443" s="1109"/>
      <c r="I443" s="1109"/>
      <c r="J443" s="1109"/>
      <c r="K443" s="1109"/>
      <c r="L443" s="1109"/>
      <c r="M443" s="1109"/>
      <c r="N443" s="1109"/>
      <c r="O443" s="1109"/>
      <c r="P443" s="1109"/>
      <c r="Q443" s="1109"/>
      <c r="R443" s="1109"/>
      <c r="S443" s="1110"/>
      <c r="T443" s="1094"/>
      <c r="U443" s="1095"/>
      <c r="V443" s="1023"/>
      <c r="W443" s="1024"/>
      <c r="X443" s="803"/>
      <c r="Y443" s="804"/>
    </row>
    <row r="444" spans="2:25" s="793" customFormat="1" ht="16.149999999999999" customHeight="1">
      <c r="B444" s="786"/>
      <c r="C444" s="1105" t="s">
        <v>818</v>
      </c>
      <c r="D444" s="1106"/>
      <c r="E444" s="1106"/>
      <c r="F444" s="1106"/>
      <c r="G444" s="1106"/>
      <c r="H444" s="1106"/>
      <c r="I444" s="1106"/>
      <c r="J444" s="1106"/>
      <c r="K444" s="1106"/>
      <c r="L444" s="1106"/>
      <c r="M444" s="1106"/>
      <c r="N444" s="1106"/>
      <c r="O444" s="1106"/>
      <c r="P444" s="1106"/>
      <c r="Q444" s="1106"/>
      <c r="R444" s="1106"/>
      <c r="S444" s="1107"/>
      <c r="T444" s="1094"/>
      <c r="U444" s="1095"/>
      <c r="V444" s="777"/>
      <c r="W444" s="778"/>
      <c r="X444" s="803"/>
      <c r="Y444" s="804"/>
    </row>
    <row r="445" spans="2:25" s="793" customFormat="1" ht="16.149999999999999" customHeight="1">
      <c r="B445" s="786"/>
      <c r="C445" s="1096" t="s">
        <v>872</v>
      </c>
      <c r="D445" s="1097"/>
      <c r="E445" s="1097"/>
      <c r="F445" s="1097"/>
      <c r="G445" s="1097"/>
      <c r="H445" s="1097"/>
      <c r="I445" s="1097"/>
      <c r="J445" s="1097"/>
      <c r="K445" s="1097"/>
      <c r="L445" s="1097"/>
      <c r="M445" s="1097"/>
      <c r="N445" s="1097"/>
      <c r="O445" s="1097"/>
      <c r="P445" s="1097"/>
      <c r="Q445" s="1097"/>
      <c r="R445" s="1097"/>
      <c r="S445" s="1098"/>
      <c r="T445" s="1094"/>
      <c r="U445" s="1095"/>
      <c r="V445" s="796"/>
      <c r="W445" s="797"/>
      <c r="X445" s="803"/>
      <c r="Y445" s="804"/>
    </row>
    <row r="446" spans="2:25" s="793" customFormat="1" ht="16.149999999999999" customHeight="1">
      <c r="B446" s="786"/>
      <c r="C446" s="1099" t="s">
        <v>819</v>
      </c>
      <c r="D446" s="1100"/>
      <c r="E446" s="1100"/>
      <c r="F446" s="1100"/>
      <c r="G446" s="1100"/>
      <c r="H446" s="1100"/>
      <c r="I446" s="1100"/>
      <c r="J446" s="1100"/>
      <c r="K446" s="1100"/>
      <c r="L446" s="1100"/>
      <c r="M446" s="1100"/>
      <c r="N446" s="1100"/>
      <c r="O446" s="1100"/>
      <c r="P446" s="1100"/>
      <c r="Q446" s="1100"/>
      <c r="R446" s="1100"/>
      <c r="S446" s="1101"/>
      <c r="T446" s="1094"/>
      <c r="U446" s="1095"/>
      <c r="V446" s="769"/>
      <c r="W446" s="770"/>
      <c r="X446" s="803"/>
      <c r="Y446" s="804"/>
    </row>
    <row r="447" spans="2:25" s="793" customFormat="1" ht="16.149999999999999" customHeight="1">
      <c r="B447" s="786"/>
      <c r="C447" s="1096" t="s">
        <v>820</v>
      </c>
      <c r="D447" s="1097"/>
      <c r="E447" s="1097"/>
      <c r="F447" s="1097"/>
      <c r="G447" s="1097"/>
      <c r="H447" s="1097"/>
      <c r="I447" s="1097"/>
      <c r="J447" s="1097"/>
      <c r="K447" s="1097"/>
      <c r="L447" s="1097"/>
      <c r="M447" s="1097"/>
      <c r="N447" s="1097"/>
      <c r="O447" s="1097"/>
      <c r="P447" s="1097"/>
      <c r="Q447" s="1097"/>
      <c r="R447" s="1097"/>
      <c r="S447" s="1098"/>
      <c r="T447" s="1094"/>
      <c r="U447" s="1095"/>
      <c r="V447" s="796"/>
      <c r="W447" s="797"/>
      <c r="X447" s="803"/>
      <c r="Y447" s="804"/>
    </row>
    <row r="448" spans="2:25" s="793" customFormat="1" ht="16.149999999999999" customHeight="1">
      <c r="B448" s="786"/>
      <c r="C448" s="1099" t="s">
        <v>821</v>
      </c>
      <c r="D448" s="1100"/>
      <c r="E448" s="1100"/>
      <c r="F448" s="1100"/>
      <c r="G448" s="1100"/>
      <c r="H448" s="1100"/>
      <c r="I448" s="1100"/>
      <c r="J448" s="1100"/>
      <c r="K448" s="1100"/>
      <c r="L448" s="1100"/>
      <c r="M448" s="1100"/>
      <c r="N448" s="1100"/>
      <c r="O448" s="1100"/>
      <c r="P448" s="1100"/>
      <c r="Q448" s="1100"/>
      <c r="R448" s="1100"/>
      <c r="S448" s="1101"/>
      <c r="T448" s="1094"/>
      <c r="U448" s="1095"/>
      <c r="V448" s="769"/>
      <c r="W448" s="770"/>
      <c r="X448" s="803"/>
      <c r="Y448" s="804"/>
    </row>
    <row r="449" spans="2:25" s="793" customFormat="1" ht="16.149999999999999" customHeight="1">
      <c r="B449" s="786"/>
      <c r="C449" s="1102" t="s">
        <v>822</v>
      </c>
      <c r="D449" s="1103"/>
      <c r="E449" s="1103"/>
      <c r="F449" s="1103"/>
      <c r="G449" s="1103"/>
      <c r="H449" s="1103"/>
      <c r="I449" s="1103"/>
      <c r="J449" s="1103"/>
      <c r="K449" s="1103"/>
      <c r="L449" s="1103"/>
      <c r="M449" s="1103"/>
      <c r="N449" s="1103"/>
      <c r="O449" s="1103"/>
      <c r="P449" s="1103"/>
      <c r="Q449" s="1103"/>
      <c r="R449" s="1103"/>
      <c r="S449" s="1104"/>
      <c r="T449" s="1094"/>
      <c r="U449" s="1095"/>
      <c r="V449" s="1084"/>
      <c r="W449" s="1085"/>
      <c r="X449" s="803"/>
      <c r="Y449" s="804"/>
    </row>
    <row r="450" spans="2:25" s="793" customFormat="1" ht="16.149999999999999" customHeight="1">
      <c r="B450" s="786"/>
      <c r="C450" s="1091" t="s">
        <v>823</v>
      </c>
      <c r="D450" s="1092"/>
      <c r="E450" s="1092"/>
      <c r="F450" s="1092"/>
      <c r="G450" s="1092"/>
      <c r="H450" s="1092"/>
      <c r="I450" s="1092"/>
      <c r="J450" s="1092"/>
      <c r="K450" s="1092"/>
      <c r="L450" s="1092"/>
      <c r="M450" s="1092"/>
      <c r="N450" s="1092"/>
      <c r="O450" s="1092"/>
      <c r="P450" s="1092"/>
      <c r="Q450" s="1092"/>
      <c r="R450" s="1092"/>
      <c r="S450" s="1093"/>
      <c r="T450" s="1094"/>
      <c r="U450" s="1095"/>
      <c r="V450" s="1076"/>
      <c r="W450" s="1077"/>
      <c r="X450" s="803"/>
      <c r="Y450" s="804"/>
    </row>
    <row r="451" spans="2:25" s="793" customFormat="1" ht="16.149999999999999" customHeight="1">
      <c r="B451" s="786"/>
      <c r="C451" s="1081" t="s">
        <v>824</v>
      </c>
      <c r="D451" s="1056"/>
      <c r="E451" s="1056"/>
      <c r="F451" s="1056"/>
      <c r="G451" s="1056"/>
      <c r="H451" s="1056"/>
      <c r="I451" s="1056"/>
      <c r="J451" s="1056"/>
      <c r="K451" s="1056"/>
      <c r="L451" s="1056"/>
      <c r="M451" s="1056"/>
      <c r="N451" s="1056"/>
      <c r="O451" s="1056"/>
      <c r="P451" s="1056"/>
      <c r="Q451" s="1056"/>
      <c r="R451" s="1056"/>
      <c r="S451" s="1057"/>
      <c r="T451" s="1017"/>
      <c r="U451" s="1018"/>
      <c r="V451" s="1084"/>
      <c r="W451" s="1085"/>
      <c r="X451" s="803"/>
      <c r="Y451" s="804"/>
    </row>
    <row r="452" spans="2:25" s="793" customFormat="1" ht="16.149999999999999" customHeight="1" thickBot="1">
      <c r="B452" s="786"/>
      <c r="C452" s="1081" t="s">
        <v>825</v>
      </c>
      <c r="D452" s="1056"/>
      <c r="E452" s="1056"/>
      <c r="F452" s="1056"/>
      <c r="G452" s="1056"/>
      <c r="H452" s="1056"/>
      <c r="I452" s="1056"/>
      <c r="J452" s="1056"/>
      <c r="K452" s="1056"/>
      <c r="L452" s="1056"/>
      <c r="M452" s="1056"/>
      <c r="N452" s="1056"/>
      <c r="O452" s="1056"/>
      <c r="P452" s="1056"/>
      <c r="Q452" s="1056"/>
      <c r="R452" s="1056"/>
      <c r="S452" s="1057"/>
      <c r="T452" s="1082"/>
      <c r="U452" s="1083"/>
      <c r="V452" s="1084"/>
      <c r="W452" s="1085"/>
      <c r="X452" s="803"/>
      <c r="Y452" s="804"/>
    </row>
    <row r="453" spans="2:25" ht="12" customHeight="1">
      <c r="B453" s="1027" t="s">
        <v>826</v>
      </c>
      <c r="C453" s="1028"/>
      <c r="D453" s="1028"/>
      <c r="E453" s="1028"/>
      <c r="F453" s="1028"/>
      <c r="G453" s="1028"/>
      <c r="H453" s="1028"/>
      <c r="I453" s="1028"/>
      <c r="J453" s="1028"/>
      <c r="K453" s="1028"/>
      <c r="L453" s="1028"/>
      <c r="M453" s="1028"/>
      <c r="N453" s="1028"/>
      <c r="O453" s="1028"/>
      <c r="P453" s="1028"/>
      <c r="Q453" s="1029"/>
      <c r="R453" s="1033" t="s">
        <v>544</v>
      </c>
      <c r="S453" s="1034"/>
      <c r="T453" s="1037"/>
      <c r="U453" s="1086"/>
      <c r="V453" s="1041"/>
      <c r="W453" s="1042"/>
      <c r="X453" s="1003"/>
      <c r="Y453" s="1004"/>
    </row>
    <row r="454" spans="2:25" ht="12" customHeight="1" thickBot="1">
      <c r="B454" s="1030"/>
      <c r="C454" s="1031"/>
      <c r="D454" s="1031"/>
      <c r="E454" s="1031"/>
      <c r="F454" s="1031"/>
      <c r="G454" s="1031"/>
      <c r="H454" s="1031"/>
      <c r="I454" s="1031"/>
      <c r="J454" s="1031"/>
      <c r="K454" s="1031"/>
      <c r="L454" s="1031"/>
      <c r="M454" s="1031"/>
      <c r="N454" s="1031"/>
      <c r="O454" s="1031"/>
      <c r="P454" s="1031"/>
      <c r="Q454" s="1032"/>
      <c r="R454" s="1035"/>
      <c r="S454" s="1036"/>
      <c r="T454" s="1087"/>
      <c r="U454" s="1088"/>
      <c r="V454" s="1089"/>
      <c r="W454" s="1090"/>
      <c r="X454" s="1005"/>
      <c r="Y454" s="1006"/>
    </row>
    <row r="455" spans="2:25" s="793" customFormat="1" ht="16.149999999999999" customHeight="1">
      <c r="B455" s="786"/>
      <c r="C455" s="1069" t="s">
        <v>827</v>
      </c>
      <c r="D455" s="1070"/>
      <c r="E455" s="1070"/>
      <c r="F455" s="1070"/>
      <c r="G455" s="1070"/>
      <c r="H455" s="1070"/>
      <c r="I455" s="1070"/>
      <c r="J455" s="1070"/>
      <c r="K455" s="1070"/>
      <c r="L455" s="1070"/>
      <c r="M455" s="1070"/>
      <c r="N455" s="1070"/>
      <c r="O455" s="1070"/>
      <c r="P455" s="1070"/>
      <c r="Q455" s="1070"/>
      <c r="R455" s="1071"/>
      <c r="S455" s="1072"/>
      <c r="T455" s="1064"/>
      <c r="U455" s="1065"/>
      <c r="V455" s="1023"/>
      <c r="W455" s="1024"/>
      <c r="X455" s="803"/>
      <c r="Y455" s="804"/>
    </row>
    <row r="456" spans="2:25" s="793" customFormat="1" ht="16.149999999999999" customHeight="1">
      <c r="B456" s="786"/>
      <c r="C456" s="1073"/>
      <c r="D456" s="1074"/>
      <c r="E456" s="1074"/>
      <c r="F456" s="1074"/>
      <c r="G456" s="1074"/>
      <c r="H456" s="1074"/>
      <c r="I456" s="1074"/>
      <c r="J456" s="1074"/>
      <c r="K456" s="1074"/>
      <c r="L456" s="1074"/>
      <c r="M456" s="1074"/>
      <c r="N456" s="1074"/>
      <c r="O456" s="1074"/>
      <c r="P456" s="1074"/>
      <c r="Q456" s="1074"/>
      <c r="R456" s="1074"/>
      <c r="S456" s="1075"/>
      <c r="T456" s="1060"/>
      <c r="U456" s="1061"/>
      <c r="V456" s="1076"/>
      <c r="W456" s="1077"/>
      <c r="X456" s="803"/>
      <c r="Y456" s="804"/>
    </row>
    <row r="457" spans="2:25" s="793" customFormat="1" ht="16.149999999999999" customHeight="1" thickBot="1">
      <c r="B457" s="786"/>
      <c r="C457" s="1078" t="s">
        <v>828</v>
      </c>
      <c r="D457" s="1079"/>
      <c r="E457" s="1079"/>
      <c r="F457" s="1079"/>
      <c r="G457" s="1079"/>
      <c r="H457" s="1079"/>
      <c r="I457" s="1079"/>
      <c r="J457" s="1079"/>
      <c r="K457" s="1079"/>
      <c r="L457" s="1079"/>
      <c r="M457" s="1079"/>
      <c r="N457" s="1079"/>
      <c r="O457" s="1079"/>
      <c r="P457" s="1079"/>
      <c r="Q457" s="1079"/>
      <c r="R457" s="1079"/>
      <c r="S457" s="1080"/>
      <c r="T457" s="1019"/>
      <c r="U457" s="1020"/>
      <c r="V457" s="1023"/>
      <c r="W457" s="1024"/>
      <c r="X457" s="803"/>
      <c r="Y457" s="804"/>
    </row>
    <row r="458" spans="2:25" ht="12" customHeight="1">
      <c r="B458" s="1027" t="s">
        <v>829</v>
      </c>
      <c r="C458" s="1028"/>
      <c r="D458" s="1028"/>
      <c r="E458" s="1028"/>
      <c r="F458" s="1028"/>
      <c r="G458" s="1028"/>
      <c r="H458" s="1028"/>
      <c r="I458" s="1028"/>
      <c r="J458" s="1028"/>
      <c r="K458" s="1028"/>
      <c r="L458" s="1028"/>
      <c r="M458" s="1028"/>
      <c r="N458" s="1028"/>
      <c r="O458" s="1028"/>
      <c r="P458" s="1028"/>
      <c r="Q458" s="1029"/>
      <c r="R458" s="1033" t="s">
        <v>538</v>
      </c>
      <c r="S458" s="1034"/>
      <c r="T458" s="1037"/>
      <c r="U458" s="1038"/>
      <c r="V458" s="1041"/>
      <c r="W458" s="1042"/>
      <c r="X458" s="1003"/>
      <c r="Y458" s="1004"/>
    </row>
    <row r="459" spans="2:25" ht="12" customHeight="1" thickBot="1">
      <c r="B459" s="1030"/>
      <c r="C459" s="1031"/>
      <c r="D459" s="1031"/>
      <c r="E459" s="1031"/>
      <c r="F459" s="1031"/>
      <c r="G459" s="1031"/>
      <c r="H459" s="1031"/>
      <c r="I459" s="1031"/>
      <c r="J459" s="1031"/>
      <c r="K459" s="1031"/>
      <c r="L459" s="1031"/>
      <c r="M459" s="1031"/>
      <c r="N459" s="1031"/>
      <c r="O459" s="1031"/>
      <c r="P459" s="1031"/>
      <c r="Q459" s="1032"/>
      <c r="R459" s="1035"/>
      <c r="S459" s="1036"/>
      <c r="T459" s="1039"/>
      <c r="U459" s="1040"/>
      <c r="V459" s="1043"/>
      <c r="W459" s="1044"/>
      <c r="X459" s="1005"/>
      <c r="Y459" s="1006"/>
    </row>
    <row r="460" spans="2:25" s="793" customFormat="1" ht="14.25" customHeight="1">
      <c r="B460" s="834"/>
      <c r="C460" s="1062" t="s">
        <v>830</v>
      </c>
      <c r="D460" s="1063"/>
      <c r="E460" s="1063"/>
      <c r="F460" s="1063"/>
      <c r="G460" s="1063"/>
      <c r="H460" s="853"/>
      <c r="I460" s="853"/>
      <c r="J460" s="853"/>
      <c r="K460" s="853"/>
      <c r="L460" s="853"/>
      <c r="M460" s="853"/>
      <c r="N460" s="853"/>
      <c r="O460" s="853"/>
      <c r="P460" s="853"/>
      <c r="Q460" s="853"/>
      <c r="R460" s="854"/>
      <c r="S460" s="855"/>
      <c r="T460" s="1064"/>
      <c r="U460" s="1065"/>
      <c r="V460" s="851"/>
      <c r="W460" s="852"/>
      <c r="X460" s="733"/>
      <c r="Y460" s="761"/>
    </row>
    <row r="461" spans="2:25" s="793" customFormat="1" ht="14.25" customHeight="1">
      <c r="B461" s="834"/>
      <c r="C461" s="1066" t="s">
        <v>882</v>
      </c>
      <c r="D461" s="1067"/>
      <c r="E461" s="1067"/>
      <c r="F461" s="1067"/>
      <c r="G461" s="1067"/>
      <c r="H461" s="1067"/>
      <c r="I461" s="1067"/>
      <c r="J461" s="1067"/>
      <c r="K461" s="1067"/>
      <c r="L461" s="1067"/>
      <c r="M461" s="1067"/>
      <c r="N461" s="1067"/>
      <c r="O461" s="1067"/>
      <c r="P461" s="1067"/>
      <c r="Q461" s="1067"/>
      <c r="R461" s="1067"/>
      <c r="S461" s="1068"/>
      <c r="T461" s="1060"/>
      <c r="U461" s="1061"/>
      <c r="V461" s="767"/>
      <c r="W461" s="768"/>
      <c r="X461" s="733"/>
      <c r="Y461" s="761"/>
    </row>
    <row r="462" spans="2:25" s="793" customFormat="1" ht="14.25" customHeight="1">
      <c r="B462" s="834"/>
      <c r="C462" s="1045" t="s">
        <v>831</v>
      </c>
      <c r="D462" s="1046"/>
      <c r="E462" s="1046"/>
      <c r="F462" s="1046"/>
      <c r="G462" s="1046"/>
      <c r="H462" s="1046"/>
      <c r="I462" s="1046"/>
      <c r="J462" s="1046"/>
      <c r="K462" s="1046"/>
      <c r="L462" s="1046"/>
      <c r="M462" s="1046"/>
      <c r="N462" s="1046"/>
      <c r="O462" s="1046"/>
      <c r="P462" s="1046"/>
      <c r="Q462" s="1046"/>
      <c r="R462" s="1046"/>
      <c r="S462" s="1047"/>
      <c r="T462" s="1019"/>
      <c r="U462" s="1020"/>
      <c r="V462" s="769"/>
      <c r="W462" s="770"/>
      <c r="X462" s="733"/>
      <c r="Y462" s="761"/>
    </row>
    <row r="463" spans="2:25" s="793" customFormat="1" ht="14.25" customHeight="1">
      <c r="B463" s="834"/>
      <c r="C463" s="1048" t="s">
        <v>832</v>
      </c>
      <c r="D463" s="1049"/>
      <c r="E463" s="1049"/>
      <c r="F463" s="1050" t="s">
        <v>833</v>
      </c>
      <c r="G463" s="1050"/>
      <c r="H463" s="1050"/>
      <c r="I463" s="1050"/>
      <c r="J463" s="1050"/>
      <c r="K463" s="1050"/>
      <c r="L463" s="1050"/>
      <c r="M463" s="1050"/>
      <c r="N463" s="1050"/>
      <c r="O463" s="1050"/>
      <c r="P463" s="1050"/>
      <c r="Q463" s="1050"/>
      <c r="R463" s="1050"/>
      <c r="S463" s="1051"/>
      <c r="T463" s="1058"/>
      <c r="U463" s="1059"/>
      <c r="V463" s="769"/>
      <c r="W463" s="770"/>
      <c r="X463" s="733"/>
      <c r="Y463" s="761"/>
    </row>
    <row r="464" spans="2:25" s="793" customFormat="1" ht="14.25" customHeight="1">
      <c r="B464" s="834"/>
      <c r="C464" s="1048"/>
      <c r="D464" s="1049"/>
      <c r="E464" s="1049"/>
      <c r="F464" s="731" t="s">
        <v>834</v>
      </c>
      <c r="G464" s="731"/>
      <c r="H464" s="731"/>
      <c r="I464" s="731"/>
      <c r="J464" s="731"/>
      <c r="K464" s="731"/>
      <c r="L464" s="731"/>
      <c r="M464" s="731"/>
      <c r="N464" s="731"/>
      <c r="O464" s="731"/>
      <c r="P464" s="731"/>
      <c r="Q464" s="731"/>
      <c r="R464" s="731"/>
      <c r="S464" s="731"/>
      <c r="T464" s="1060"/>
      <c r="U464" s="1061"/>
      <c r="V464" s="767"/>
      <c r="W464" s="768"/>
      <c r="X464" s="733"/>
      <c r="Y464" s="761"/>
    </row>
    <row r="465" spans="2:25" s="793" customFormat="1" ht="14.25" customHeight="1">
      <c r="B465" s="834"/>
      <c r="C465" s="1052" t="s">
        <v>835</v>
      </c>
      <c r="D465" s="1053"/>
      <c r="E465" s="1053"/>
      <c r="F465" s="731" t="s">
        <v>836</v>
      </c>
      <c r="G465" s="731"/>
      <c r="H465" s="731"/>
      <c r="I465" s="731"/>
      <c r="J465" s="731"/>
      <c r="K465" s="731"/>
      <c r="L465" s="731"/>
      <c r="M465" s="731"/>
      <c r="N465" s="731"/>
      <c r="O465" s="731"/>
      <c r="P465" s="731"/>
      <c r="Q465" s="731"/>
      <c r="R465" s="731"/>
      <c r="S465" s="731"/>
      <c r="T465" s="1017"/>
      <c r="U465" s="1018"/>
      <c r="V465" s="767"/>
      <c r="W465" s="768"/>
      <c r="X465" s="733"/>
      <c r="Y465" s="761"/>
    </row>
    <row r="466" spans="2:25" s="793" customFormat="1" ht="14.25" customHeight="1">
      <c r="B466" s="834"/>
      <c r="C466" s="1054"/>
      <c r="D466" s="1055"/>
      <c r="E466" s="1055"/>
      <c r="F466" s="731" t="s">
        <v>837</v>
      </c>
      <c r="G466" s="731"/>
      <c r="H466" s="731"/>
      <c r="I466" s="731"/>
      <c r="J466" s="731"/>
      <c r="K466" s="731"/>
      <c r="L466" s="731"/>
      <c r="M466" s="731"/>
      <c r="N466" s="731"/>
      <c r="O466" s="731"/>
      <c r="P466" s="731"/>
      <c r="Q466" s="731"/>
      <c r="R466" s="731"/>
      <c r="S466" s="731"/>
      <c r="T466" s="1017"/>
      <c r="U466" s="1018"/>
      <c r="V466" s="767"/>
      <c r="W466" s="768"/>
      <c r="X466" s="733"/>
      <c r="Y466" s="761"/>
    </row>
    <row r="467" spans="2:25" s="793" customFormat="1" ht="14.25" customHeight="1">
      <c r="B467" s="834"/>
      <c r="C467" s="1054"/>
      <c r="D467" s="1055"/>
      <c r="E467" s="1055"/>
      <c r="F467" s="1056" t="s">
        <v>838</v>
      </c>
      <c r="G467" s="1056"/>
      <c r="H467" s="1056"/>
      <c r="I467" s="1056"/>
      <c r="J467" s="1056"/>
      <c r="K467" s="1056"/>
      <c r="L467" s="1056"/>
      <c r="M467" s="1056"/>
      <c r="N467" s="1056"/>
      <c r="O467" s="1056"/>
      <c r="P467" s="1056"/>
      <c r="Q467" s="1056"/>
      <c r="R467" s="1056"/>
      <c r="S467" s="1057"/>
      <c r="T467" s="1017"/>
      <c r="U467" s="1018"/>
      <c r="V467" s="767"/>
      <c r="W467" s="768"/>
      <c r="X467" s="733"/>
      <c r="Y467" s="761"/>
    </row>
    <row r="468" spans="2:25" s="793" customFormat="1" ht="14.25" customHeight="1">
      <c r="B468" s="834"/>
      <c r="C468" s="1054"/>
      <c r="D468" s="1055"/>
      <c r="E468" s="1055"/>
      <c r="F468" s="731" t="s">
        <v>839</v>
      </c>
      <c r="G468" s="731"/>
      <c r="H468" s="731"/>
      <c r="I468" s="731"/>
      <c r="J468" s="731"/>
      <c r="K468" s="731"/>
      <c r="L468" s="731"/>
      <c r="M468" s="731"/>
      <c r="N468" s="731"/>
      <c r="O468" s="731"/>
      <c r="P468" s="731"/>
      <c r="Q468" s="731"/>
      <c r="R468" s="731"/>
      <c r="S468" s="731"/>
      <c r="T468" s="1017"/>
      <c r="U468" s="1018"/>
      <c r="V468" s="767"/>
      <c r="W468" s="768"/>
      <c r="X468" s="733"/>
      <c r="Y468" s="761"/>
    </row>
    <row r="469" spans="2:25" s="793" customFormat="1" ht="14.25" customHeight="1">
      <c r="B469" s="834"/>
      <c r="C469" s="1054"/>
      <c r="D469" s="1055"/>
      <c r="E469" s="1055"/>
      <c r="F469" s="835" t="s">
        <v>840</v>
      </c>
      <c r="G469" s="731"/>
      <c r="H469" s="731"/>
      <c r="I469" s="731"/>
      <c r="J469" s="731"/>
      <c r="K469" s="731"/>
      <c r="L469" s="731"/>
      <c r="M469" s="731"/>
      <c r="N469" s="731"/>
      <c r="O469" s="731"/>
      <c r="P469" s="731"/>
      <c r="Q469" s="731"/>
      <c r="R469" s="731"/>
      <c r="S469" s="731"/>
      <c r="T469" s="1017"/>
      <c r="U469" s="1018"/>
      <c r="V469" s="767"/>
      <c r="W469" s="768"/>
      <c r="X469" s="733"/>
      <c r="Y469" s="761"/>
    </row>
    <row r="470" spans="2:25" s="793" customFormat="1" ht="14.25" customHeight="1">
      <c r="B470" s="834"/>
      <c r="C470" s="1015" t="s">
        <v>841</v>
      </c>
      <c r="D470" s="1016"/>
      <c r="E470" s="1016"/>
      <c r="F470" s="758" t="s">
        <v>842</v>
      </c>
      <c r="G470" s="731"/>
      <c r="H470" s="731"/>
      <c r="I470" s="731"/>
      <c r="J470" s="731"/>
      <c r="K470" s="731"/>
      <c r="L470" s="731"/>
      <c r="M470" s="731"/>
      <c r="N470" s="731"/>
      <c r="O470" s="731"/>
      <c r="P470" s="731"/>
      <c r="Q470" s="731"/>
      <c r="R470" s="731"/>
      <c r="S470" s="731"/>
      <c r="T470" s="1017"/>
      <c r="U470" s="1018"/>
      <c r="V470" s="769"/>
      <c r="W470" s="770"/>
      <c r="X470" s="733"/>
      <c r="Y470" s="761"/>
    </row>
    <row r="471" spans="2:25" s="793" customFormat="1" ht="14.25" customHeight="1">
      <c r="B471" s="834"/>
      <c r="C471" s="732"/>
      <c r="D471" s="733"/>
      <c r="E471" s="733"/>
      <c r="F471" s="733" t="s">
        <v>843</v>
      </c>
      <c r="G471" s="733"/>
      <c r="H471" s="733"/>
      <c r="I471" s="733"/>
      <c r="J471" s="733"/>
      <c r="K471" s="733"/>
      <c r="L471" s="733"/>
      <c r="M471" s="733"/>
      <c r="N471" s="733"/>
      <c r="O471" s="733"/>
      <c r="P471" s="733"/>
      <c r="Q471" s="733"/>
      <c r="R471" s="733"/>
      <c r="S471" s="733"/>
      <c r="T471" s="1019"/>
      <c r="U471" s="1020"/>
      <c r="V471" s="1023"/>
      <c r="W471" s="1024"/>
      <c r="X471" s="733"/>
      <c r="Y471" s="761"/>
    </row>
    <row r="472" spans="2:25" s="793" customFormat="1" ht="14.25" customHeight="1" thickBot="1">
      <c r="B472" s="834"/>
      <c r="C472" s="732"/>
      <c r="D472" s="733"/>
      <c r="E472" s="733"/>
      <c r="F472" s="731" t="s">
        <v>844</v>
      </c>
      <c r="G472" s="731"/>
      <c r="H472" s="731"/>
      <c r="I472" s="731"/>
      <c r="J472" s="731"/>
      <c r="K472" s="731"/>
      <c r="L472" s="731"/>
      <c r="M472" s="731"/>
      <c r="N472" s="731"/>
      <c r="O472" s="731"/>
      <c r="P472" s="731"/>
      <c r="Q472" s="731"/>
      <c r="R472" s="731"/>
      <c r="S472" s="731"/>
      <c r="T472" s="1021"/>
      <c r="U472" s="1022"/>
      <c r="V472" s="1025"/>
      <c r="W472" s="1026"/>
      <c r="X472" s="733"/>
      <c r="Y472" s="761"/>
    </row>
    <row r="473" spans="2:25" ht="12" customHeight="1">
      <c r="B473" s="1027" t="s">
        <v>845</v>
      </c>
      <c r="C473" s="1028"/>
      <c r="D473" s="1028"/>
      <c r="E473" s="1028"/>
      <c r="F473" s="1028"/>
      <c r="G473" s="1028"/>
      <c r="H473" s="1028"/>
      <c r="I473" s="1028"/>
      <c r="J473" s="1028"/>
      <c r="K473" s="1028"/>
      <c r="L473" s="1028"/>
      <c r="M473" s="1028"/>
      <c r="N473" s="1028"/>
      <c r="O473" s="1028"/>
      <c r="P473" s="1028"/>
      <c r="Q473" s="1029"/>
      <c r="R473" s="1033" t="s">
        <v>727</v>
      </c>
      <c r="S473" s="1034"/>
      <c r="T473" s="1037"/>
      <c r="U473" s="1038"/>
      <c r="V473" s="1041"/>
      <c r="W473" s="1042"/>
      <c r="X473" s="1003"/>
      <c r="Y473" s="1004"/>
    </row>
    <row r="474" spans="2:25" ht="12" customHeight="1" thickBot="1">
      <c r="B474" s="1030"/>
      <c r="C474" s="1031"/>
      <c r="D474" s="1031"/>
      <c r="E474" s="1031"/>
      <c r="F474" s="1031"/>
      <c r="G474" s="1031"/>
      <c r="H474" s="1031"/>
      <c r="I474" s="1031"/>
      <c r="J474" s="1031"/>
      <c r="K474" s="1031"/>
      <c r="L474" s="1031"/>
      <c r="M474" s="1031"/>
      <c r="N474" s="1031"/>
      <c r="O474" s="1031"/>
      <c r="P474" s="1031"/>
      <c r="Q474" s="1032"/>
      <c r="R474" s="1035"/>
      <c r="S474" s="1036"/>
      <c r="T474" s="1039"/>
      <c r="U474" s="1040"/>
      <c r="V474" s="1043"/>
      <c r="W474" s="1044"/>
      <c r="X474" s="1005"/>
      <c r="Y474" s="1006"/>
    </row>
    <row r="475" spans="2:25" s="793" customFormat="1" ht="18" customHeight="1" thickBot="1">
      <c r="B475" s="836"/>
      <c r="C475" s="1007" t="s">
        <v>846</v>
      </c>
      <c r="D475" s="1008"/>
      <c r="E475" s="1008"/>
      <c r="F475" s="1008"/>
      <c r="G475" s="1008"/>
      <c r="H475" s="1008"/>
      <c r="I475" s="1008"/>
      <c r="J475" s="1008"/>
      <c r="K475" s="1008"/>
      <c r="L475" s="1008"/>
      <c r="M475" s="1008"/>
      <c r="N475" s="1008"/>
      <c r="O475" s="1008"/>
      <c r="P475" s="1008"/>
      <c r="Q475" s="1008"/>
      <c r="R475" s="1009"/>
      <c r="S475" s="1010"/>
      <c r="T475" s="1011"/>
      <c r="U475" s="1012"/>
      <c r="V475" s="1013"/>
      <c r="W475" s="1014"/>
      <c r="X475" s="782"/>
      <c r="Y475" s="783"/>
    </row>
    <row r="476" spans="2:25" ht="14.25" customHeight="1"/>
    <row r="477" spans="2:25" ht="14.25" customHeight="1"/>
    <row r="478" spans="2:25" ht="14.25" customHeight="1"/>
    <row r="479" spans="2:25" ht="14.25" customHeight="1"/>
    <row r="480" spans="2:25"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sheetData>
  <sheetProtection algorithmName="SHA-512" hashValue="RvGUDGTJD3z9659gMO0ogQCS5nc/+O6TFpl9DVnEYR0qboODVr4Jjoyi3eHz0FwuUvMBqfLfRRRvLa2q+H40uA==" saltValue="DW+mvrk63ftMUpaNp+qXOg==" spinCount="100000" sheet="1" objects="1" scenarios="1" selectLockedCells="1"/>
  <dataConsolidate/>
  <mergeCells count="817">
    <mergeCell ref="BD62:BM63"/>
    <mergeCell ref="BD117:BM118"/>
    <mergeCell ref="BD173:BM174"/>
    <mergeCell ref="BD233:BM234"/>
    <mergeCell ref="BD293:BM294"/>
    <mergeCell ref="BD352:BM353"/>
    <mergeCell ref="BD415:BM416"/>
    <mergeCell ref="C164:S164"/>
    <mergeCell ref="T164:U164"/>
    <mergeCell ref="F260:S261"/>
    <mergeCell ref="T260:U261"/>
    <mergeCell ref="F262:S262"/>
    <mergeCell ref="F286:S287"/>
    <mergeCell ref="T286:U287"/>
    <mergeCell ref="V75:W76"/>
    <mergeCell ref="X75:Y76"/>
    <mergeCell ref="C77:S77"/>
    <mergeCell ref="T77:U77"/>
    <mergeCell ref="V77:W77"/>
    <mergeCell ref="O68:Y68"/>
    <mergeCell ref="D69:M69"/>
    <mergeCell ref="O69:Y69"/>
    <mergeCell ref="D70:M70"/>
    <mergeCell ref="O70:Y70"/>
    <mergeCell ref="A3:A5"/>
    <mergeCell ref="B3:V3"/>
    <mergeCell ref="D10:M10"/>
    <mergeCell ref="O10:Y10"/>
    <mergeCell ref="B13:S14"/>
    <mergeCell ref="T13:U14"/>
    <mergeCell ref="V13:W14"/>
    <mergeCell ref="X13:Y14"/>
    <mergeCell ref="R15:S17"/>
    <mergeCell ref="T15:U17"/>
    <mergeCell ref="V15:W17"/>
    <mergeCell ref="X15:Y17"/>
    <mergeCell ref="W3:Y3"/>
    <mergeCell ref="B5:D5"/>
    <mergeCell ref="E5:G5"/>
    <mergeCell ref="H5:K5"/>
    <mergeCell ref="L5:O5"/>
    <mergeCell ref="P5:R5"/>
    <mergeCell ref="S5:Y5"/>
    <mergeCell ref="O8:Y8"/>
    <mergeCell ref="D9:M9"/>
    <mergeCell ref="O9:Y9"/>
    <mergeCell ref="X19:Y20"/>
    <mergeCell ref="B15:Q16"/>
    <mergeCell ref="B17:Q17"/>
    <mergeCell ref="F25:S25"/>
    <mergeCell ref="T25:U26"/>
    <mergeCell ref="V25:W26"/>
    <mergeCell ref="F26:S26"/>
    <mergeCell ref="B19:Q20"/>
    <mergeCell ref="R19:S20"/>
    <mergeCell ref="T19:U20"/>
    <mergeCell ref="V19:W20"/>
    <mergeCell ref="C27:E28"/>
    <mergeCell ref="F27:S28"/>
    <mergeCell ref="T27:U28"/>
    <mergeCell ref="V27:W28"/>
    <mergeCell ref="F21:S21"/>
    <mergeCell ref="T21:U21"/>
    <mergeCell ref="V21:W21"/>
    <mergeCell ref="C22:E24"/>
    <mergeCell ref="F22:S24"/>
    <mergeCell ref="T22:U24"/>
    <mergeCell ref="V22:W24"/>
    <mergeCell ref="C29:E29"/>
    <mergeCell ref="F29:S29"/>
    <mergeCell ref="T29:U30"/>
    <mergeCell ref="V29:W30"/>
    <mergeCell ref="F30:S30"/>
    <mergeCell ref="C31:E31"/>
    <mergeCell ref="F31:S31"/>
    <mergeCell ref="T31:U31"/>
    <mergeCell ref="V31:W31"/>
    <mergeCell ref="V36:W36"/>
    <mergeCell ref="R41:S43"/>
    <mergeCell ref="T41:U43"/>
    <mergeCell ref="V41:W43"/>
    <mergeCell ref="X41:Y43"/>
    <mergeCell ref="C32:E34"/>
    <mergeCell ref="F32:S32"/>
    <mergeCell ref="T32:U32"/>
    <mergeCell ref="V32:W32"/>
    <mergeCell ref="F33:S33"/>
    <mergeCell ref="T33:U34"/>
    <mergeCell ref="V33:W33"/>
    <mergeCell ref="F34:S34"/>
    <mergeCell ref="V35:W35"/>
    <mergeCell ref="T35:U36"/>
    <mergeCell ref="B46:Q47"/>
    <mergeCell ref="R46:S47"/>
    <mergeCell ref="T46:U47"/>
    <mergeCell ref="V46:W47"/>
    <mergeCell ref="X46:Y47"/>
    <mergeCell ref="T48:U48"/>
    <mergeCell ref="V48:W48"/>
    <mergeCell ref="B42:Q42"/>
    <mergeCell ref="B43:Q43"/>
    <mergeCell ref="T44:U44"/>
    <mergeCell ref="V44:W44"/>
    <mergeCell ref="T45:U45"/>
    <mergeCell ref="V45:W45"/>
    <mergeCell ref="X51:Y52"/>
    <mergeCell ref="T53:U53"/>
    <mergeCell ref="V53:W53"/>
    <mergeCell ref="C54:S54"/>
    <mergeCell ref="T54:U54"/>
    <mergeCell ref="V54:W54"/>
    <mergeCell ref="T49:U49"/>
    <mergeCell ref="V49:W49"/>
    <mergeCell ref="C50:S50"/>
    <mergeCell ref="T50:U50"/>
    <mergeCell ref="V50:W50"/>
    <mergeCell ref="B51:Q52"/>
    <mergeCell ref="R51:S52"/>
    <mergeCell ref="T51:U52"/>
    <mergeCell ref="V51:W52"/>
    <mergeCell ref="T55:U55"/>
    <mergeCell ref="V55:W55"/>
    <mergeCell ref="B63:V63"/>
    <mergeCell ref="W63:Y63"/>
    <mergeCell ref="B65:D65"/>
    <mergeCell ref="E65:G65"/>
    <mergeCell ref="H65:K65"/>
    <mergeCell ref="L65:O65"/>
    <mergeCell ref="P65:R65"/>
    <mergeCell ref="S65:Y65"/>
    <mergeCell ref="B73:S74"/>
    <mergeCell ref="T73:U74"/>
    <mergeCell ref="V73:W74"/>
    <mergeCell ref="X73:Y74"/>
    <mergeCell ref="C78:S78"/>
    <mergeCell ref="T78:U78"/>
    <mergeCell ref="C79:S79"/>
    <mergeCell ref="T79:U79"/>
    <mergeCell ref="F80:S80"/>
    <mergeCell ref="T80:U80"/>
    <mergeCell ref="B75:Q76"/>
    <mergeCell ref="R75:S76"/>
    <mergeCell ref="T75:U76"/>
    <mergeCell ref="F83:S83"/>
    <mergeCell ref="T83:U83"/>
    <mergeCell ref="V83:W83"/>
    <mergeCell ref="F84:S84"/>
    <mergeCell ref="T84:U84"/>
    <mergeCell ref="V84:W84"/>
    <mergeCell ref="V80:W80"/>
    <mergeCell ref="F81:S81"/>
    <mergeCell ref="T81:U81"/>
    <mergeCell ref="V81:W81"/>
    <mergeCell ref="F82:S82"/>
    <mergeCell ref="T82:U82"/>
    <mergeCell ref="V82:W82"/>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C94:S94"/>
    <mergeCell ref="T94:U94"/>
    <mergeCell ref="V94:W94"/>
    <mergeCell ref="C95:S95"/>
    <mergeCell ref="T95:U95"/>
    <mergeCell ref="V95:W95"/>
    <mergeCell ref="B89:Q90"/>
    <mergeCell ref="R89:S90"/>
    <mergeCell ref="T89:U90"/>
    <mergeCell ref="V89:W90"/>
    <mergeCell ref="T91:U91"/>
    <mergeCell ref="C98:S98"/>
    <mergeCell ref="T98:U98"/>
    <mergeCell ref="B99:Q100"/>
    <mergeCell ref="R99:S100"/>
    <mergeCell ref="T99:U100"/>
    <mergeCell ref="V99:W100"/>
    <mergeCell ref="C96:S96"/>
    <mergeCell ref="T96:U96"/>
    <mergeCell ref="V96:W96"/>
    <mergeCell ref="C97:S97"/>
    <mergeCell ref="T97:U97"/>
    <mergeCell ref="V97:W97"/>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W118:Y118"/>
    <mergeCell ref="B120:D120"/>
    <mergeCell ref="E120:G120"/>
    <mergeCell ref="H120:K120"/>
    <mergeCell ref="L120:O120"/>
    <mergeCell ref="P120:R120"/>
    <mergeCell ref="S120:Y120"/>
    <mergeCell ref="F108:S108"/>
    <mergeCell ref="T108:U110"/>
    <mergeCell ref="F109:S110"/>
    <mergeCell ref="C111:S111"/>
    <mergeCell ref="T111:U111"/>
    <mergeCell ref="B118:V118"/>
    <mergeCell ref="X130:Y131"/>
    <mergeCell ref="C132:E132"/>
    <mergeCell ref="F132:S132"/>
    <mergeCell ref="T132:U132"/>
    <mergeCell ref="V132:W132"/>
    <mergeCell ref="O123:Y123"/>
    <mergeCell ref="D124:M124"/>
    <mergeCell ref="O124:Y124"/>
    <mergeCell ref="D125:M125"/>
    <mergeCell ref="O125:Y125"/>
    <mergeCell ref="B128:S129"/>
    <mergeCell ref="T128:U129"/>
    <mergeCell ref="V128:W129"/>
    <mergeCell ref="X128:Y129"/>
    <mergeCell ref="C133:E135"/>
    <mergeCell ref="F133:S135"/>
    <mergeCell ref="T133:U135"/>
    <mergeCell ref="V133:W135"/>
    <mergeCell ref="F137:S137"/>
    <mergeCell ref="T137:U137"/>
    <mergeCell ref="V137:W137"/>
    <mergeCell ref="B130:Q131"/>
    <mergeCell ref="R130:S131"/>
    <mergeCell ref="T130:U131"/>
    <mergeCell ref="V130:W131"/>
    <mergeCell ref="X137:Y145"/>
    <mergeCell ref="C138:E139"/>
    <mergeCell ref="F138:S139"/>
    <mergeCell ref="T138:U139"/>
    <mergeCell ref="V138:W139"/>
    <mergeCell ref="F140:S140"/>
    <mergeCell ref="V140:W140"/>
    <mergeCell ref="F141:S141"/>
    <mergeCell ref="F142:S142"/>
    <mergeCell ref="T140:U141"/>
    <mergeCell ref="C147:E147"/>
    <mergeCell ref="F147:S147"/>
    <mergeCell ref="T147:U147"/>
    <mergeCell ref="V147:W147"/>
    <mergeCell ref="F149:S149"/>
    <mergeCell ref="T149:U149"/>
    <mergeCell ref="V149:W149"/>
    <mergeCell ref="T142:U142"/>
    <mergeCell ref="F143:S143"/>
    <mergeCell ref="T143:U143"/>
    <mergeCell ref="F144:S144"/>
    <mergeCell ref="T144:U144"/>
    <mergeCell ref="F145:S145"/>
    <mergeCell ref="T145:U145"/>
    <mergeCell ref="C151:E152"/>
    <mergeCell ref="F151:S151"/>
    <mergeCell ref="T151:U151"/>
    <mergeCell ref="V151:W151"/>
    <mergeCell ref="T152:U152"/>
    <mergeCell ref="C154:E155"/>
    <mergeCell ref="F154:S154"/>
    <mergeCell ref="T154:U155"/>
    <mergeCell ref="F155:S155"/>
    <mergeCell ref="X159:Y160"/>
    <mergeCell ref="C161:E163"/>
    <mergeCell ref="F161:S161"/>
    <mergeCell ref="T161:U163"/>
    <mergeCell ref="V161:W163"/>
    <mergeCell ref="F162:S162"/>
    <mergeCell ref="F157:S157"/>
    <mergeCell ref="T157:U157"/>
    <mergeCell ref="V157:W157"/>
    <mergeCell ref="T158:U158"/>
    <mergeCell ref="V158:W158"/>
    <mergeCell ref="B159:Q160"/>
    <mergeCell ref="R159:S160"/>
    <mergeCell ref="T159:U160"/>
    <mergeCell ref="V159:W160"/>
    <mergeCell ref="F163:S163"/>
    <mergeCell ref="B174:V174"/>
    <mergeCell ref="W174:Y174"/>
    <mergeCell ref="B176:D176"/>
    <mergeCell ref="E176:G176"/>
    <mergeCell ref="H176:K176"/>
    <mergeCell ref="L176:O176"/>
    <mergeCell ref="P176:R176"/>
    <mergeCell ref="S176:Y176"/>
    <mergeCell ref="C165:S165"/>
    <mergeCell ref="T165:U166"/>
    <mergeCell ref="V165:W166"/>
    <mergeCell ref="C166:S166"/>
    <mergeCell ref="T167:U167"/>
    <mergeCell ref="V167:W167"/>
    <mergeCell ref="X186:Y187"/>
    <mergeCell ref="C188:S188"/>
    <mergeCell ref="T188:U188"/>
    <mergeCell ref="V188:W188"/>
    <mergeCell ref="O179:Y179"/>
    <mergeCell ref="D180:M180"/>
    <mergeCell ref="O180:Y180"/>
    <mergeCell ref="D181:M181"/>
    <mergeCell ref="O181:Y181"/>
    <mergeCell ref="B184:S185"/>
    <mergeCell ref="T184:U185"/>
    <mergeCell ref="V184:W185"/>
    <mergeCell ref="X184:Y185"/>
    <mergeCell ref="T189:U189"/>
    <mergeCell ref="V189:W189"/>
    <mergeCell ref="T190:U190"/>
    <mergeCell ref="V190:W190"/>
    <mergeCell ref="C191:S191"/>
    <mergeCell ref="T191:U191"/>
    <mergeCell ref="V191:W191"/>
    <mergeCell ref="T192:U192"/>
    <mergeCell ref="B186:Q187"/>
    <mergeCell ref="R186:S187"/>
    <mergeCell ref="T186:U187"/>
    <mergeCell ref="V186:W187"/>
    <mergeCell ref="C189:S189"/>
    <mergeCell ref="C196:S196"/>
    <mergeCell ref="T196:U196"/>
    <mergeCell ref="V196:W196"/>
    <mergeCell ref="B197:Q198"/>
    <mergeCell ref="R197:S198"/>
    <mergeCell ref="T197:U198"/>
    <mergeCell ref="V197:W198"/>
    <mergeCell ref="C192:S192"/>
    <mergeCell ref="C193:S194"/>
    <mergeCell ref="V193:W193"/>
    <mergeCell ref="C195:S195"/>
    <mergeCell ref="T195:U195"/>
    <mergeCell ref="T193:U194"/>
    <mergeCell ref="C201:S201"/>
    <mergeCell ref="T201:U201"/>
    <mergeCell ref="V201:W201"/>
    <mergeCell ref="C202:S202"/>
    <mergeCell ref="T202:U202"/>
    <mergeCell ref="V202:W202"/>
    <mergeCell ref="X197:Y198"/>
    <mergeCell ref="C199:S199"/>
    <mergeCell ref="T199:U199"/>
    <mergeCell ref="V199:W199"/>
    <mergeCell ref="C200:S200"/>
    <mergeCell ref="T200:U200"/>
    <mergeCell ref="V200:W200"/>
    <mergeCell ref="C205:S206"/>
    <mergeCell ref="C207:S207"/>
    <mergeCell ref="C208:S208"/>
    <mergeCell ref="C209:S209"/>
    <mergeCell ref="T209:U209"/>
    <mergeCell ref="V209:W209"/>
    <mergeCell ref="T205:U206"/>
    <mergeCell ref="T207:U208"/>
    <mergeCell ref="C203:S203"/>
    <mergeCell ref="T203:U203"/>
    <mergeCell ref="V203:W203"/>
    <mergeCell ref="C204:S204"/>
    <mergeCell ref="T204:U204"/>
    <mergeCell ref="V204:W204"/>
    <mergeCell ref="X212:Y213"/>
    <mergeCell ref="C214:E217"/>
    <mergeCell ref="F214:S215"/>
    <mergeCell ref="T214:U215"/>
    <mergeCell ref="F216:S217"/>
    <mergeCell ref="T216:U217"/>
    <mergeCell ref="V216:W217"/>
    <mergeCell ref="C210:S210"/>
    <mergeCell ref="T210:U211"/>
    <mergeCell ref="V210:W211"/>
    <mergeCell ref="B212:Q213"/>
    <mergeCell ref="R212:S213"/>
    <mergeCell ref="T212:U213"/>
    <mergeCell ref="V212:W213"/>
    <mergeCell ref="F222:S223"/>
    <mergeCell ref="T222:U223"/>
    <mergeCell ref="C225:E225"/>
    <mergeCell ref="F225:S225"/>
    <mergeCell ref="T225:U225"/>
    <mergeCell ref="T226:U226"/>
    <mergeCell ref="F218:S218"/>
    <mergeCell ref="T218:U218"/>
    <mergeCell ref="V218:W218"/>
    <mergeCell ref="C219:E221"/>
    <mergeCell ref="F219:S219"/>
    <mergeCell ref="T219:U219"/>
    <mergeCell ref="V219:W219"/>
    <mergeCell ref="F220:S221"/>
    <mergeCell ref="T220:U221"/>
    <mergeCell ref="V220:W221"/>
    <mergeCell ref="V226:W226"/>
    <mergeCell ref="F224:S224"/>
    <mergeCell ref="T224:U224"/>
    <mergeCell ref="B234:V234"/>
    <mergeCell ref="W234:Y234"/>
    <mergeCell ref="B236:D236"/>
    <mergeCell ref="E236:G236"/>
    <mergeCell ref="H236:K236"/>
    <mergeCell ref="L236:O236"/>
    <mergeCell ref="P236:R236"/>
    <mergeCell ref="S236:Y236"/>
    <mergeCell ref="O239:Y239"/>
    <mergeCell ref="D240:M240"/>
    <mergeCell ref="O240:Y240"/>
    <mergeCell ref="D241:M241"/>
    <mergeCell ref="O241:Y241"/>
    <mergeCell ref="B244:S245"/>
    <mergeCell ref="T244:U245"/>
    <mergeCell ref="V244:W245"/>
    <mergeCell ref="X244:Y245"/>
    <mergeCell ref="B246:Q247"/>
    <mergeCell ref="R246:S247"/>
    <mergeCell ref="T246:U247"/>
    <mergeCell ref="V246:W247"/>
    <mergeCell ref="X246:Y247"/>
    <mergeCell ref="V258:W258"/>
    <mergeCell ref="C264:S264"/>
    <mergeCell ref="T264:U264"/>
    <mergeCell ref="C265:S265"/>
    <mergeCell ref="C248:S249"/>
    <mergeCell ref="T248:U249"/>
    <mergeCell ref="V248:W248"/>
    <mergeCell ref="V249:W249"/>
    <mergeCell ref="C250:E251"/>
    <mergeCell ref="F250:S251"/>
    <mergeCell ref="T250:U251"/>
    <mergeCell ref="V251:W251"/>
    <mergeCell ref="F252:S253"/>
    <mergeCell ref="T252:U253"/>
    <mergeCell ref="T262:U262"/>
    <mergeCell ref="T263:U263"/>
    <mergeCell ref="T265:U265"/>
    <mergeCell ref="F278:S278"/>
    <mergeCell ref="T278:U279"/>
    <mergeCell ref="V278:W278"/>
    <mergeCell ref="F279:S279"/>
    <mergeCell ref="X276:Y277"/>
    <mergeCell ref="C254:E255"/>
    <mergeCell ref="F254:S256"/>
    <mergeCell ref="T254:U256"/>
    <mergeCell ref="V254:W254"/>
    <mergeCell ref="C266:S267"/>
    <mergeCell ref="T266:U268"/>
    <mergeCell ref="V266:W268"/>
    <mergeCell ref="C268:S268"/>
    <mergeCell ref="C263:S263"/>
    <mergeCell ref="C271:S272"/>
    <mergeCell ref="C273:S273"/>
    <mergeCell ref="T273:U273"/>
    <mergeCell ref="V273:W273"/>
    <mergeCell ref="C274:S275"/>
    <mergeCell ref="T274:U275"/>
    <mergeCell ref="V275:W275"/>
    <mergeCell ref="C269:S270"/>
    <mergeCell ref="F257:S259"/>
    <mergeCell ref="T257:U259"/>
    <mergeCell ref="T269:U272"/>
    <mergeCell ref="W294:Y294"/>
    <mergeCell ref="B296:D296"/>
    <mergeCell ref="E296:G296"/>
    <mergeCell ref="H296:K296"/>
    <mergeCell ref="L296:O296"/>
    <mergeCell ref="P296:R296"/>
    <mergeCell ref="S296:Y296"/>
    <mergeCell ref="F288:S289"/>
    <mergeCell ref="T288:U291"/>
    <mergeCell ref="F290:S291"/>
    <mergeCell ref="B294:V294"/>
    <mergeCell ref="T292:U293"/>
    <mergeCell ref="T280:U281"/>
    <mergeCell ref="V280:W280"/>
    <mergeCell ref="F281:S281"/>
    <mergeCell ref="T282:U282"/>
    <mergeCell ref="T283:U284"/>
    <mergeCell ref="F285:S285"/>
    <mergeCell ref="T285:U285"/>
    <mergeCell ref="B276:Q277"/>
    <mergeCell ref="R276:S277"/>
    <mergeCell ref="T276:U277"/>
    <mergeCell ref="V276:W277"/>
    <mergeCell ref="B306:Q307"/>
    <mergeCell ref="R306:S307"/>
    <mergeCell ref="T306:U307"/>
    <mergeCell ref="V306:W307"/>
    <mergeCell ref="X306:Y307"/>
    <mergeCell ref="C308:S308"/>
    <mergeCell ref="T308:U308"/>
    <mergeCell ref="V308:W308"/>
    <mergeCell ref="O299:Y299"/>
    <mergeCell ref="D300:M300"/>
    <mergeCell ref="O300:Y300"/>
    <mergeCell ref="D301:M301"/>
    <mergeCell ref="O301:Y301"/>
    <mergeCell ref="B304:S305"/>
    <mergeCell ref="T304:U305"/>
    <mergeCell ref="V304:W305"/>
    <mergeCell ref="X304:Y305"/>
    <mergeCell ref="B314:Q315"/>
    <mergeCell ref="R314:S315"/>
    <mergeCell ref="T314:U315"/>
    <mergeCell ref="V314:W315"/>
    <mergeCell ref="X314:Y315"/>
    <mergeCell ref="C316:S316"/>
    <mergeCell ref="T316:U316"/>
    <mergeCell ref="V316:W316"/>
    <mergeCell ref="C309:S309"/>
    <mergeCell ref="T309:U310"/>
    <mergeCell ref="V309:W309"/>
    <mergeCell ref="C310:S310"/>
    <mergeCell ref="V310:W310"/>
    <mergeCell ref="C311:S311"/>
    <mergeCell ref="T311:U313"/>
    <mergeCell ref="C312:S312"/>
    <mergeCell ref="C313:S313"/>
    <mergeCell ref="B320:Q321"/>
    <mergeCell ref="R320:S321"/>
    <mergeCell ref="T320:U321"/>
    <mergeCell ref="V320:W321"/>
    <mergeCell ref="X320:Y321"/>
    <mergeCell ref="C322:S322"/>
    <mergeCell ref="T322:U322"/>
    <mergeCell ref="V322:W322"/>
    <mergeCell ref="C317:S317"/>
    <mergeCell ref="T317:U317"/>
    <mergeCell ref="V317:W317"/>
    <mergeCell ref="T318:U318"/>
    <mergeCell ref="V318:W318"/>
    <mergeCell ref="T319:U319"/>
    <mergeCell ref="V319:W319"/>
    <mergeCell ref="V326:W327"/>
    <mergeCell ref="X326:Y327"/>
    <mergeCell ref="C328:E328"/>
    <mergeCell ref="F328:S328"/>
    <mergeCell ref="T328:U328"/>
    <mergeCell ref="C323:S323"/>
    <mergeCell ref="V323:W323"/>
    <mergeCell ref="C324:S324"/>
    <mergeCell ref="C325:S325"/>
    <mergeCell ref="T325:U325"/>
    <mergeCell ref="V325:W325"/>
    <mergeCell ref="T323:U324"/>
    <mergeCell ref="C329:E329"/>
    <mergeCell ref="F329:S329"/>
    <mergeCell ref="T329:U329"/>
    <mergeCell ref="C330:E330"/>
    <mergeCell ref="F330:S332"/>
    <mergeCell ref="T330:U332"/>
    <mergeCell ref="B326:Q327"/>
    <mergeCell ref="R326:S327"/>
    <mergeCell ref="T326:U327"/>
    <mergeCell ref="V336:W337"/>
    <mergeCell ref="F337:S337"/>
    <mergeCell ref="F338:S340"/>
    <mergeCell ref="T338:U340"/>
    <mergeCell ref="F341:S341"/>
    <mergeCell ref="F342:S345"/>
    <mergeCell ref="F333:S333"/>
    <mergeCell ref="T333:U333"/>
    <mergeCell ref="C334:E346"/>
    <mergeCell ref="F334:S334"/>
    <mergeCell ref="T334:U334"/>
    <mergeCell ref="F335:S335"/>
    <mergeCell ref="T335:U335"/>
    <mergeCell ref="F336:S336"/>
    <mergeCell ref="T336:U337"/>
    <mergeCell ref="F346:S346"/>
    <mergeCell ref="T346:U346"/>
    <mergeCell ref="V346:W346"/>
    <mergeCell ref="T341:U345"/>
    <mergeCell ref="B353:V353"/>
    <mergeCell ref="W353:Y353"/>
    <mergeCell ref="B355:D355"/>
    <mergeCell ref="E355:G355"/>
    <mergeCell ref="H355:K355"/>
    <mergeCell ref="L355:O355"/>
    <mergeCell ref="P355:R355"/>
    <mergeCell ref="S355:Y355"/>
    <mergeCell ref="O358:Y358"/>
    <mergeCell ref="D359:M359"/>
    <mergeCell ref="O359:Y359"/>
    <mergeCell ref="D360:M360"/>
    <mergeCell ref="O360:Y360"/>
    <mergeCell ref="B363:S364"/>
    <mergeCell ref="T363:U364"/>
    <mergeCell ref="V363:W364"/>
    <mergeCell ref="X363:Y364"/>
    <mergeCell ref="B370:Q371"/>
    <mergeCell ref="R370:S371"/>
    <mergeCell ref="T370:U371"/>
    <mergeCell ref="V370:W371"/>
    <mergeCell ref="X370:Y371"/>
    <mergeCell ref="C372:S372"/>
    <mergeCell ref="T372:U372"/>
    <mergeCell ref="B365:Q366"/>
    <mergeCell ref="R365:S366"/>
    <mergeCell ref="T365:U366"/>
    <mergeCell ref="V365:W366"/>
    <mergeCell ref="X365:Y366"/>
    <mergeCell ref="C367:S368"/>
    <mergeCell ref="T367:U369"/>
    <mergeCell ref="V367:W369"/>
    <mergeCell ref="C369:S369"/>
    <mergeCell ref="C376:S376"/>
    <mergeCell ref="T376:U376"/>
    <mergeCell ref="C377:S377"/>
    <mergeCell ref="T377:U377"/>
    <mergeCell ref="B378:Q379"/>
    <mergeCell ref="R378:S379"/>
    <mergeCell ref="T378:U379"/>
    <mergeCell ref="C373:S373"/>
    <mergeCell ref="T373:U373"/>
    <mergeCell ref="C374:S374"/>
    <mergeCell ref="T374:U374"/>
    <mergeCell ref="C375:S375"/>
    <mergeCell ref="T375:U375"/>
    <mergeCell ref="V378:W379"/>
    <mergeCell ref="X378:Y379"/>
    <mergeCell ref="C380:S380"/>
    <mergeCell ref="T380:U381"/>
    <mergeCell ref="C381:S381"/>
    <mergeCell ref="C382:S382"/>
    <mergeCell ref="T382:U384"/>
    <mergeCell ref="C383:S383"/>
    <mergeCell ref="C384:S384"/>
    <mergeCell ref="C392:S392"/>
    <mergeCell ref="T392:U393"/>
    <mergeCell ref="V392:W393"/>
    <mergeCell ref="C393:S393"/>
    <mergeCell ref="B394:Q395"/>
    <mergeCell ref="R394:S395"/>
    <mergeCell ref="T394:U395"/>
    <mergeCell ref="V394:W395"/>
    <mergeCell ref="C385:S385"/>
    <mergeCell ref="T385:U391"/>
    <mergeCell ref="V385:W391"/>
    <mergeCell ref="C386:S386"/>
    <mergeCell ref="C387:S387"/>
    <mergeCell ref="C388:S388"/>
    <mergeCell ref="C389:S389"/>
    <mergeCell ref="C390:S391"/>
    <mergeCell ref="C399:S399"/>
    <mergeCell ref="T399:U400"/>
    <mergeCell ref="C400:S400"/>
    <mergeCell ref="C401:S401"/>
    <mergeCell ref="T401:U401"/>
    <mergeCell ref="B402:Q403"/>
    <mergeCell ref="R402:S403"/>
    <mergeCell ref="T402:U403"/>
    <mergeCell ref="X394:Y395"/>
    <mergeCell ref="C396:S396"/>
    <mergeCell ref="T396:U396"/>
    <mergeCell ref="C397:S397"/>
    <mergeCell ref="T397:U397"/>
    <mergeCell ref="C398:S398"/>
    <mergeCell ref="T398:U398"/>
    <mergeCell ref="C409:S409"/>
    <mergeCell ref="T409:U409"/>
    <mergeCell ref="C410:S410"/>
    <mergeCell ref="T410:U410"/>
    <mergeCell ref="C411:S411"/>
    <mergeCell ref="T411:U412"/>
    <mergeCell ref="C412:S412"/>
    <mergeCell ref="V402:W403"/>
    <mergeCell ref="X402:Y403"/>
    <mergeCell ref="C404:S404"/>
    <mergeCell ref="T404:U406"/>
    <mergeCell ref="C405:S406"/>
    <mergeCell ref="B407:Q408"/>
    <mergeCell ref="R407:S408"/>
    <mergeCell ref="T407:U408"/>
    <mergeCell ref="V407:W408"/>
    <mergeCell ref="X407:Y408"/>
    <mergeCell ref="B416:V416"/>
    <mergeCell ref="W416:Y416"/>
    <mergeCell ref="B418:D418"/>
    <mergeCell ref="E418:G418"/>
    <mergeCell ref="H418:K418"/>
    <mergeCell ref="L418:O418"/>
    <mergeCell ref="P418:R418"/>
    <mergeCell ref="S418:Y418"/>
    <mergeCell ref="C413:S413"/>
    <mergeCell ref="T413:U413"/>
    <mergeCell ref="C414:S414"/>
    <mergeCell ref="T414:U414"/>
    <mergeCell ref="C415:S415"/>
    <mergeCell ref="T415:U415"/>
    <mergeCell ref="X428:Y429"/>
    <mergeCell ref="C430:E432"/>
    <mergeCell ref="F430:S431"/>
    <mergeCell ref="T430:U431"/>
    <mergeCell ref="V430:W430"/>
    <mergeCell ref="V431:W431"/>
    <mergeCell ref="O421:Y421"/>
    <mergeCell ref="D422:M422"/>
    <mergeCell ref="O422:Y422"/>
    <mergeCell ref="D423:M423"/>
    <mergeCell ref="O423:Y423"/>
    <mergeCell ref="B426:S427"/>
    <mergeCell ref="T426:U427"/>
    <mergeCell ref="V426:W427"/>
    <mergeCell ref="X426:Y427"/>
    <mergeCell ref="F432:S432"/>
    <mergeCell ref="T432:U432"/>
    <mergeCell ref="C433:E434"/>
    <mergeCell ref="F433:S433"/>
    <mergeCell ref="T433:U434"/>
    <mergeCell ref="V433:W433"/>
    <mergeCell ref="F434:S434"/>
    <mergeCell ref="V434:W434"/>
    <mergeCell ref="B428:Q429"/>
    <mergeCell ref="R428:S429"/>
    <mergeCell ref="T428:U429"/>
    <mergeCell ref="V428:W429"/>
    <mergeCell ref="X437:Y438"/>
    <mergeCell ref="C439:S439"/>
    <mergeCell ref="T439:U440"/>
    <mergeCell ref="V439:W440"/>
    <mergeCell ref="C440:S440"/>
    <mergeCell ref="C435:E435"/>
    <mergeCell ref="F435:S435"/>
    <mergeCell ref="T435:U435"/>
    <mergeCell ref="V435:W435"/>
    <mergeCell ref="C436:E436"/>
    <mergeCell ref="F436:S436"/>
    <mergeCell ref="T436:U436"/>
    <mergeCell ref="V436:W436"/>
    <mergeCell ref="C441:S441"/>
    <mergeCell ref="T441:U441"/>
    <mergeCell ref="V441:W441"/>
    <mergeCell ref="C442:S442"/>
    <mergeCell ref="T442:U442"/>
    <mergeCell ref="C443:S443"/>
    <mergeCell ref="T443:U443"/>
    <mergeCell ref="V443:W443"/>
    <mergeCell ref="B437:Q438"/>
    <mergeCell ref="R437:S438"/>
    <mergeCell ref="T437:U438"/>
    <mergeCell ref="V437:W438"/>
    <mergeCell ref="C447:S447"/>
    <mergeCell ref="T447:U447"/>
    <mergeCell ref="C448:S448"/>
    <mergeCell ref="T448:U448"/>
    <mergeCell ref="C449:S449"/>
    <mergeCell ref="T449:U449"/>
    <mergeCell ref="C444:S444"/>
    <mergeCell ref="T444:U444"/>
    <mergeCell ref="C445:S445"/>
    <mergeCell ref="T445:U445"/>
    <mergeCell ref="C446:S446"/>
    <mergeCell ref="T446:U446"/>
    <mergeCell ref="C452:S452"/>
    <mergeCell ref="T452:U452"/>
    <mergeCell ref="V452:W452"/>
    <mergeCell ref="B453:Q454"/>
    <mergeCell ref="R453:S454"/>
    <mergeCell ref="T453:U454"/>
    <mergeCell ref="V453:W454"/>
    <mergeCell ref="V449:W449"/>
    <mergeCell ref="C450:S450"/>
    <mergeCell ref="T450:U450"/>
    <mergeCell ref="V450:W450"/>
    <mergeCell ref="C451:S451"/>
    <mergeCell ref="T451:U451"/>
    <mergeCell ref="V451:W451"/>
    <mergeCell ref="B458:Q459"/>
    <mergeCell ref="R458:S459"/>
    <mergeCell ref="T458:U459"/>
    <mergeCell ref="V458:W459"/>
    <mergeCell ref="X458:Y459"/>
    <mergeCell ref="C460:G460"/>
    <mergeCell ref="T460:U461"/>
    <mergeCell ref="C461:S461"/>
    <mergeCell ref="X453:Y454"/>
    <mergeCell ref="C455:S456"/>
    <mergeCell ref="T455:U456"/>
    <mergeCell ref="V455:W455"/>
    <mergeCell ref="V456:W456"/>
    <mergeCell ref="C457:S457"/>
    <mergeCell ref="T457:U457"/>
    <mergeCell ref="V457:W457"/>
    <mergeCell ref="C462:S462"/>
    <mergeCell ref="C463:E464"/>
    <mergeCell ref="F463:S463"/>
    <mergeCell ref="C465:E469"/>
    <mergeCell ref="T465:U465"/>
    <mergeCell ref="T466:U466"/>
    <mergeCell ref="F467:S467"/>
    <mergeCell ref="T467:U467"/>
    <mergeCell ref="T468:U468"/>
    <mergeCell ref="T469:U469"/>
    <mergeCell ref="T462:U464"/>
    <mergeCell ref="X473:Y474"/>
    <mergeCell ref="C475:S475"/>
    <mergeCell ref="T475:U475"/>
    <mergeCell ref="V475:W475"/>
    <mergeCell ref="C470:E470"/>
    <mergeCell ref="T470:U470"/>
    <mergeCell ref="T471:U472"/>
    <mergeCell ref="V471:W472"/>
    <mergeCell ref="B473:Q474"/>
    <mergeCell ref="R473:S474"/>
    <mergeCell ref="T473:U474"/>
    <mergeCell ref="V473:W474"/>
  </mergeCells>
  <phoneticPr fontId="1"/>
  <dataValidations count="4">
    <dataValidation type="list" allowBlank="1" showInputMessage="1" showErrorMessage="1" sqref="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T439 WUU439:WUV440 WKY439:WKZ440 WBC439:WBD440 VRG439:VRH440 VHK439:VHL440 UXO439:UXP440 UNS439:UNT440 UDW439:UDX440 TUA439:TUB440 TKE439:TKF440 TAI439:TAJ440 SQM439:SQN440 SGQ439:SGR440 RWU439:RWV440 RMY439:RMZ440 RDC439:RDD440 QTG439:QTH440 QJK439:QJL440 PZO439:PZP440 PPS439:PPT440 PFW439:PFX440 OWA439:OWB440 OME439:OMF440 OCI439:OCJ440 NSM439:NSN440 NIQ439:NIR440 MYU439:MYV440 MOY439:MOZ440 MFC439:MFD440 LVG439:LVH440 LLK439:LLL440 LBO439:LBP440 KRS439:KRT440 KHW439:KHX440 JYA439:JYB440 JOE439:JOF440 JEI439:JEJ440 IUM439:IUN440 IKQ439:IKR440 IAU439:IAV440 HQY439:HQZ440 HHC439:HHD440 GXG439:GXH440 GNK439:GNL440 GDO439:GDP440 FTS439:FTT440 FJW439:FJX440 FAA439:FAB440 EQE439:EQF440 EGI439:EGJ440 DWM439:DWN440 DMQ439:DMR440 DCU439:DCV440 CSY439:CSZ440 CJC439:CJD440 BZG439:BZH440 BPK439:BPL440 BFO439:BFP440 AVS439:AVT440 ALW439:ALX440 ACA439:ACB440 SE439:SF440 II439:IJ440 T288:U291 T41:U55 T130:U135 U92:U111 T147:U147 T149:U149 T151:U152 T428:U438 T273:T278 T154:U155 T365:U415 U441:U459 T441:T460 U273:U277 T88:T111 U75:U85 T75:T86 U88:U90 U137:U139 T292 T195:T205 U186:U191 T142:U145 U195:U204 T207 U246:U251 T246:T252 U165:U167 U264:U268 T346:U346 U306:U322 T306:T323 U325:U340 T325:T341 T462 T465:U475 WUU15:WUV17 WKY15:WKZ17 WBC15:WBD17 VRG15:VRH17 VHK15:VHL17 UXO15:UXP17 UNS15:UNT17 UDW15:UDX17 TUA15:TUB17 TKE15:TKF17 TAI15:TAJ17 SQM15:SQN17 SGQ15:SGR17 RWU15:RWV17 RMY15:RMZ17 RDC15:RDD17 QTG15:QTH17 QJK15:QJL17 PZO15:PZP17 PPS15:PPT17 PFW15:PFX17 OWA15:OWB17 OME15:OMF17 OCI15:OCJ17 NSM15:NSN17 NIQ15:NIR17 MYU15:MYV17 MOY15:MOZ17 MFC15:MFD17 LVG15:LVH17 LLK15:LLL17 LBO15:LBP17 KRS15:KRT17 KHW15:KHX17 JYA15:JYB17 JOE15:JOF17 JEI15:JEJ17 IUM15:IUN17 IKQ15:IKR17 IAU15:IAV17 HQY15:HQZ17 HHC15:HHD17 GXG15:GXH17 GNK15:GNL17 GDO15:GDP17 FTS15:FTT17 FJW15:FJX17 FAA15:FAB17 EQE15:EQF17 EGI15:EGJ17 DWM15:DWN17 DMQ15:DMR17 DCU15:DCV17 CSY15:CSZ17 CJC15:CJD17 BZG15:BZH17 BPK15:BPL17 BFO15:BFP17 AVS15:AVT17 ALW15:ALX17 ACA15:ACB17 SE15:SF17 II15:IJ17 T15:U17 T157:T167 U157:U163 U254:U259 T254:T260 T262:T269 U280:U285 T280:T286 U19:U34 T19:T35 T137:T140 T186:T193 T209:T226 U209:U223 U225:U226" xr:uid="{F0C7283D-57EC-4DDF-96CC-854622780AF1}">
      <formula1>"✔,/"</formula1>
    </dataValidation>
    <dataValidation type="list" allowBlank="1" showInputMessage="1" showErrorMessage="1" sqref="K65391:L65391 JG65391:JH65391 TC65391:TD65391 ACY65391:ACZ65391 AMU65391:AMV65391 AWQ65391:AWR65391 BGM65391:BGN65391 BQI65391:BQJ65391 CAE65391:CAF65391 CKA65391:CKB65391 CTW65391:CTX65391 DDS65391:DDT65391 DNO65391:DNP65391 DXK65391:DXL65391 EHG65391:EHH65391 ERC65391:ERD65391 FAY65391:FAZ65391 FKU65391:FKV65391 FUQ65391:FUR65391 GEM65391:GEN65391 GOI65391:GOJ65391 GYE65391:GYF65391 HIA65391:HIB65391 HRW65391:HRX65391 IBS65391:IBT65391 ILO65391:ILP65391 IVK65391:IVL65391 JFG65391:JFH65391 JPC65391:JPD65391 JYY65391:JYZ65391 KIU65391:KIV65391 KSQ65391:KSR65391 LCM65391:LCN65391 LMI65391:LMJ65391 LWE65391:LWF65391 MGA65391:MGB65391 MPW65391:MPX65391 MZS65391:MZT65391 NJO65391:NJP65391 NTK65391:NTL65391 ODG65391:ODH65391 ONC65391:OND65391 OWY65391:OWZ65391 PGU65391:PGV65391 PQQ65391:PQR65391 QAM65391:QAN65391 QKI65391:QKJ65391 QUE65391:QUF65391 REA65391:REB65391 RNW65391:RNX65391 RXS65391:RXT65391 SHO65391:SHP65391 SRK65391:SRL65391 TBG65391:TBH65391 TLC65391:TLD65391 TUY65391:TUZ65391 UEU65391:UEV65391 UOQ65391:UOR65391 UYM65391:UYN65391 VII65391:VIJ65391 VSE65391:VSF65391 WCA65391:WCB65391 WLW65391:WLX65391 WVS65391:WVT65391 K130927:L130927 JG130927:JH130927 TC130927:TD130927 ACY130927:ACZ130927 AMU130927:AMV130927 AWQ130927:AWR130927 BGM130927:BGN130927 BQI130927:BQJ130927 CAE130927:CAF130927 CKA130927:CKB130927 CTW130927:CTX130927 DDS130927:DDT130927 DNO130927:DNP130927 DXK130927:DXL130927 EHG130927:EHH130927 ERC130927:ERD130927 FAY130927:FAZ130927 FKU130927:FKV130927 FUQ130927:FUR130927 GEM130927:GEN130927 GOI130927:GOJ130927 GYE130927:GYF130927 HIA130927:HIB130927 HRW130927:HRX130927 IBS130927:IBT130927 ILO130927:ILP130927 IVK130927:IVL130927 JFG130927:JFH130927 JPC130927:JPD130927 JYY130927:JYZ130927 KIU130927:KIV130927 KSQ130927:KSR130927 LCM130927:LCN130927 LMI130927:LMJ130927 LWE130927:LWF130927 MGA130927:MGB130927 MPW130927:MPX130927 MZS130927:MZT130927 NJO130927:NJP130927 NTK130927:NTL130927 ODG130927:ODH130927 ONC130927:OND130927 OWY130927:OWZ130927 PGU130927:PGV130927 PQQ130927:PQR130927 QAM130927:QAN130927 QKI130927:QKJ130927 QUE130927:QUF130927 REA130927:REB130927 RNW130927:RNX130927 RXS130927:RXT130927 SHO130927:SHP130927 SRK130927:SRL130927 TBG130927:TBH130927 TLC130927:TLD130927 TUY130927:TUZ130927 UEU130927:UEV130927 UOQ130927:UOR130927 UYM130927:UYN130927 VII130927:VIJ130927 VSE130927:VSF130927 WCA130927:WCB130927 WLW130927:WLX130927 WVS130927:WVT130927 K196463:L196463 JG196463:JH196463 TC196463:TD196463 ACY196463:ACZ196463 AMU196463:AMV196463 AWQ196463:AWR196463 BGM196463:BGN196463 BQI196463:BQJ196463 CAE196463:CAF196463 CKA196463:CKB196463 CTW196463:CTX196463 DDS196463:DDT196463 DNO196463:DNP196463 DXK196463:DXL196463 EHG196463:EHH196463 ERC196463:ERD196463 FAY196463:FAZ196463 FKU196463:FKV196463 FUQ196463:FUR196463 GEM196463:GEN196463 GOI196463:GOJ196463 GYE196463:GYF196463 HIA196463:HIB196463 HRW196463:HRX196463 IBS196463:IBT196463 ILO196463:ILP196463 IVK196463:IVL196463 JFG196463:JFH196463 JPC196463:JPD196463 JYY196463:JYZ196463 KIU196463:KIV196463 KSQ196463:KSR196463 LCM196463:LCN196463 LMI196463:LMJ196463 LWE196463:LWF196463 MGA196463:MGB196463 MPW196463:MPX196463 MZS196463:MZT196463 NJO196463:NJP196463 NTK196463:NTL196463 ODG196463:ODH196463 ONC196463:OND196463 OWY196463:OWZ196463 PGU196463:PGV196463 PQQ196463:PQR196463 QAM196463:QAN196463 QKI196463:QKJ196463 QUE196463:QUF196463 REA196463:REB196463 RNW196463:RNX196463 RXS196463:RXT196463 SHO196463:SHP196463 SRK196463:SRL196463 TBG196463:TBH196463 TLC196463:TLD196463 TUY196463:TUZ196463 UEU196463:UEV196463 UOQ196463:UOR196463 UYM196463:UYN196463 VII196463:VIJ196463 VSE196463:VSF196463 WCA196463:WCB196463 WLW196463:WLX196463 WVS196463:WVT196463 K261999:L261999 JG261999:JH261999 TC261999:TD261999 ACY261999:ACZ261999 AMU261999:AMV261999 AWQ261999:AWR261999 BGM261999:BGN261999 BQI261999:BQJ261999 CAE261999:CAF261999 CKA261999:CKB261999 CTW261999:CTX261999 DDS261999:DDT261999 DNO261999:DNP261999 DXK261999:DXL261999 EHG261999:EHH261999 ERC261999:ERD261999 FAY261999:FAZ261999 FKU261999:FKV261999 FUQ261999:FUR261999 GEM261999:GEN261999 GOI261999:GOJ261999 GYE261999:GYF261999 HIA261999:HIB261999 HRW261999:HRX261999 IBS261999:IBT261999 ILO261999:ILP261999 IVK261999:IVL261999 JFG261999:JFH261999 JPC261999:JPD261999 JYY261999:JYZ261999 KIU261999:KIV261999 KSQ261999:KSR261999 LCM261999:LCN261999 LMI261999:LMJ261999 LWE261999:LWF261999 MGA261999:MGB261999 MPW261999:MPX261999 MZS261999:MZT261999 NJO261999:NJP261999 NTK261999:NTL261999 ODG261999:ODH261999 ONC261999:OND261999 OWY261999:OWZ261999 PGU261999:PGV261999 PQQ261999:PQR261999 QAM261999:QAN261999 QKI261999:QKJ261999 QUE261999:QUF261999 REA261999:REB261999 RNW261999:RNX261999 RXS261999:RXT261999 SHO261999:SHP261999 SRK261999:SRL261999 TBG261999:TBH261999 TLC261999:TLD261999 TUY261999:TUZ261999 UEU261999:UEV261999 UOQ261999:UOR261999 UYM261999:UYN261999 VII261999:VIJ261999 VSE261999:VSF261999 WCA261999:WCB261999 WLW261999:WLX261999 WVS261999:WVT261999 K327535:L327535 JG327535:JH327535 TC327535:TD327535 ACY327535:ACZ327535 AMU327535:AMV327535 AWQ327535:AWR327535 BGM327535:BGN327535 BQI327535:BQJ327535 CAE327535:CAF327535 CKA327535:CKB327535 CTW327535:CTX327535 DDS327535:DDT327535 DNO327535:DNP327535 DXK327535:DXL327535 EHG327535:EHH327535 ERC327535:ERD327535 FAY327535:FAZ327535 FKU327535:FKV327535 FUQ327535:FUR327535 GEM327535:GEN327535 GOI327535:GOJ327535 GYE327535:GYF327535 HIA327535:HIB327535 HRW327535:HRX327535 IBS327535:IBT327535 ILO327535:ILP327535 IVK327535:IVL327535 JFG327535:JFH327535 JPC327535:JPD327535 JYY327535:JYZ327535 KIU327535:KIV327535 KSQ327535:KSR327535 LCM327535:LCN327535 LMI327535:LMJ327535 LWE327535:LWF327535 MGA327535:MGB327535 MPW327535:MPX327535 MZS327535:MZT327535 NJO327535:NJP327535 NTK327535:NTL327535 ODG327535:ODH327535 ONC327535:OND327535 OWY327535:OWZ327535 PGU327535:PGV327535 PQQ327535:PQR327535 QAM327535:QAN327535 QKI327535:QKJ327535 QUE327535:QUF327535 REA327535:REB327535 RNW327535:RNX327535 RXS327535:RXT327535 SHO327535:SHP327535 SRK327535:SRL327535 TBG327535:TBH327535 TLC327535:TLD327535 TUY327535:TUZ327535 UEU327535:UEV327535 UOQ327535:UOR327535 UYM327535:UYN327535 VII327535:VIJ327535 VSE327535:VSF327535 WCA327535:WCB327535 WLW327535:WLX327535 WVS327535:WVT327535 K393071:L393071 JG393071:JH393071 TC393071:TD393071 ACY393071:ACZ393071 AMU393071:AMV393071 AWQ393071:AWR393071 BGM393071:BGN393071 BQI393071:BQJ393071 CAE393071:CAF393071 CKA393071:CKB393071 CTW393071:CTX393071 DDS393071:DDT393071 DNO393071:DNP393071 DXK393071:DXL393071 EHG393071:EHH393071 ERC393071:ERD393071 FAY393071:FAZ393071 FKU393071:FKV393071 FUQ393071:FUR393071 GEM393071:GEN393071 GOI393071:GOJ393071 GYE393071:GYF393071 HIA393071:HIB393071 HRW393071:HRX393071 IBS393071:IBT393071 ILO393071:ILP393071 IVK393071:IVL393071 JFG393071:JFH393071 JPC393071:JPD393071 JYY393071:JYZ393071 KIU393071:KIV393071 KSQ393071:KSR393071 LCM393071:LCN393071 LMI393071:LMJ393071 LWE393071:LWF393071 MGA393071:MGB393071 MPW393071:MPX393071 MZS393071:MZT393071 NJO393071:NJP393071 NTK393071:NTL393071 ODG393071:ODH393071 ONC393071:OND393071 OWY393071:OWZ393071 PGU393071:PGV393071 PQQ393071:PQR393071 QAM393071:QAN393071 QKI393071:QKJ393071 QUE393071:QUF393071 REA393071:REB393071 RNW393071:RNX393071 RXS393071:RXT393071 SHO393071:SHP393071 SRK393071:SRL393071 TBG393071:TBH393071 TLC393071:TLD393071 TUY393071:TUZ393071 UEU393071:UEV393071 UOQ393071:UOR393071 UYM393071:UYN393071 VII393071:VIJ393071 VSE393071:VSF393071 WCA393071:WCB393071 WLW393071:WLX393071 WVS393071:WVT393071 K458607:L458607 JG458607:JH458607 TC458607:TD458607 ACY458607:ACZ458607 AMU458607:AMV458607 AWQ458607:AWR458607 BGM458607:BGN458607 BQI458607:BQJ458607 CAE458607:CAF458607 CKA458607:CKB458607 CTW458607:CTX458607 DDS458607:DDT458607 DNO458607:DNP458607 DXK458607:DXL458607 EHG458607:EHH458607 ERC458607:ERD458607 FAY458607:FAZ458607 FKU458607:FKV458607 FUQ458607:FUR458607 GEM458607:GEN458607 GOI458607:GOJ458607 GYE458607:GYF458607 HIA458607:HIB458607 HRW458607:HRX458607 IBS458607:IBT458607 ILO458607:ILP458607 IVK458607:IVL458607 JFG458607:JFH458607 JPC458607:JPD458607 JYY458607:JYZ458607 KIU458607:KIV458607 KSQ458607:KSR458607 LCM458607:LCN458607 LMI458607:LMJ458607 LWE458607:LWF458607 MGA458607:MGB458607 MPW458607:MPX458607 MZS458607:MZT458607 NJO458607:NJP458607 NTK458607:NTL458607 ODG458607:ODH458607 ONC458607:OND458607 OWY458607:OWZ458607 PGU458607:PGV458607 PQQ458607:PQR458607 QAM458607:QAN458607 QKI458607:QKJ458607 QUE458607:QUF458607 REA458607:REB458607 RNW458607:RNX458607 RXS458607:RXT458607 SHO458607:SHP458607 SRK458607:SRL458607 TBG458607:TBH458607 TLC458607:TLD458607 TUY458607:TUZ458607 UEU458607:UEV458607 UOQ458607:UOR458607 UYM458607:UYN458607 VII458607:VIJ458607 VSE458607:VSF458607 WCA458607:WCB458607 WLW458607:WLX458607 WVS458607:WVT458607 K524143:L524143 JG524143:JH524143 TC524143:TD524143 ACY524143:ACZ524143 AMU524143:AMV524143 AWQ524143:AWR524143 BGM524143:BGN524143 BQI524143:BQJ524143 CAE524143:CAF524143 CKA524143:CKB524143 CTW524143:CTX524143 DDS524143:DDT524143 DNO524143:DNP524143 DXK524143:DXL524143 EHG524143:EHH524143 ERC524143:ERD524143 FAY524143:FAZ524143 FKU524143:FKV524143 FUQ524143:FUR524143 GEM524143:GEN524143 GOI524143:GOJ524143 GYE524143:GYF524143 HIA524143:HIB524143 HRW524143:HRX524143 IBS524143:IBT524143 ILO524143:ILP524143 IVK524143:IVL524143 JFG524143:JFH524143 JPC524143:JPD524143 JYY524143:JYZ524143 KIU524143:KIV524143 KSQ524143:KSR524143 LCM524143:LCN524143 LMI524143:LMJ524143 LWE524143:LWF524143 MGA524143:MGB524143 MPW524143:MPX524143 MZS524143:MZT524143 NJO524143:NJP524143 NTK524143:NTL524143 ODG524143:ODH524143 ONC524143:OND524143 OWY524143:OWZ524143 PGU524143:PGV524143 PQQ524143:PQR524143 QAM524143:QAN524143 QKI524143:QKJ524143 QUE524143:QUF524143 REA524143:REB524143 RNW524143:RNX524143 RXS524143:RXT524143 SHO524143:SHP524143 SRK524143:SRL524143 TBG524143:TBH524143 TLC524143:TLD524143 TUY524143:TUZ524143 UEU524143:UEV524143 UOQ524143:UOR524143 UYM524143:UYN524143 VII524143:VIJ524143 VSE524143:VSF524143 WCA524143:WCB524143 WLW524143:WLX524143 WVS524143:WVT524143 K589679:L589679 JG589679:JH589679 TC589679:TD589679 ACY589679:ACZ589679 AMU589679:AMV589679 AWQ589679:AWR589679 BGM589679:BGN589679 BQI589679:BQJ589679 CAE589679:CAF589679 CKA589679:CKB589679 CTW589679:CTX589679 DDS589679:DDT589679 DNO589679:DNP589679 DXK589679:DXL589679 EHG589679:EHH589679 ERC589679:ERD589679 FAY589679:FAZ589679 FKU589679:FKV589679 FUQ589679:FUR589679 GEM589679:GEN589679 GOI589679:GOJ589679 GYE589679:GYF589679 HIA589679:HIB589679 HRW589679:HRX589679 IBS589679:IBT589679 ILO589679:ILP589679 IVK589679:IVL589679 JFG589679:JFH589679 JPC589679:JPD589679 JYY589679:JYZ589679 KIU589679:KIV589679 KSQ589679:KSR589679 LCM589679:LCN589679 LMI589679:LMJ589679 LWE589679:LWF589679 MGA589679:MGB589679 MPW589679:MPX589679 MZS589679:MZT589679 NJO589679:NJP589679 NTK589679:NTL589679 ODG589679:ODH589679 ONC589679:OND589679 OWY589679:OWZ589679 PGU589679:PGV589679 PQQ589679:PQR589679 QAM589679:QAN589679 QKI589679:QKJ589679 QUE589679:QUF589679 REA589679:REB589679 RNW589679:RNX589679 RXS589679:RXT589679 SHO589679:SHP589679 SRK589679:SRL589679 TBG589679:TBH589679 TLC589679:TLD589679 TUY589679:TUZ589679 UEU589679:UEV589679 UOQ589679:UOR589679 UYM589679:UYN589679 VII589679:VIJ589679 VSE589679:VSF589679 WCA589679:WCB589679 WLW589679:WLX589679 WVS589679:WVT589679 K655215:L655215 JG655215:JH655215 TC655215:TD655215 ACY655215:ACZ655215 AMU655215:AMV655215 AWQ655215:AWR655215 BGM655215:BGN655215 BQI655215:BQJ655215 CAE655215:CAF655215 CKA655215:CKB655215 CTW655215:CTX655215 DDS655215:DDT655215 DNO655215:DNP655215 DXK655215:DXL655215 EHG655215:EHH655215 ERC655215:ERD655215 FAY655215:FAZ655215 FKU655215:FKV655215 FUQ655215:FUR655215 GEM655215:GEN655215 GOI655215:GOJ655215 GYE655215:GYF655215 HIA655215:HIB655215 HRW655215:HRX655215 IBS655215:IBT655215 ILO655215:ILP655215 IVK655215:IVL655215 JFG655215:JFH655215 JPC655215:JPD655215 JYY655215:JYZ655215 KIU655215:KIV655215 KSQ655215:KSR655215 LCM655215:LCN655215 LMI655215:LMJ655215 LWE655215:LWF655215 MGA655215:MGB655215 MPW655215:MPX655215 MZS655215:MZT655215 NJO655215:NJP655215 NTK655215:NTL655215 ODG655215:ODH655215 ONC655215:OND655215 OWY655215:OWZ655215 PGU655215:PGV655215 PQQ655215:PQR655215 QAM655215:QAN655215 QKI655215:QKJ655215 QUE655215:QUF655215 REA655215:REB655215 RNW655215:RNX655215 RXS655215:RXT655215 SHO655215:SHP655215 SRK655215:SRL655215 TBG655215:TBH655215 TLC655215:TLD655215 TUY655215:TUZ655215 UEU655215:UEV655215 UOQ655215:UOR655215 UYM655215:UYN655215 VII655215:VIJ655215 VSE655215:VSF655215 WCA655215:WCB655215 WLW655215:WLX655215 WVS655215:WVT655215 K720751:L720751 JG720751:JH720751 TC720751:TD720751 ACY720751:ACZ720751 AMU720751:AMV720751 AWQ720751:AWR720751 BGM720751:BGN720751 BQI720751:BQJ720751 CAE720751:CAF720751 CKA720751:CKB720751 CTW720751:CTX720751 DDS720751:DDT720751 DNO720751:DNP720751 DXK720751:DXL720751 EHG720751:EHH720751 ERC720751:ERD720751 FAY720751:FAZ720751 FKU720751:FKV720751 FUQ720751:FUR720751 GEM720751:GEN720751 GOI720751:GOJ720751 GYE720751:GYF720751 HIA720751:HIB720751 HRW720751:HRX720751 IBS720751:IBT720751 ILO720751:ILP720751 IVK720751:IVL720751 JFG720751:JFH720751 JPC720751:JPD720751 JYY720751:JYZ720751 KIU720751:KIV720751 KSQ720751:KSR720751 LCM720751:LCN720751 LMI720751:LMJ720751 LWE720751:LWF720751 MGA720751:MGB720751 MPW720751:MPX720751 MZS720751:MZT720751 NJO720751:NJP720751 NTK720751:NTL720751 ODG720751:ODH720751 ONC720751:OND720751 OWY720751:OWZ720751 PGU720751:PGV720751 PQQ720751:PQR720751 QAM720751:QAN720751 QKI720751:QKJ720751 QUE720751:QUF720751 REA720751:REB720751 RNW720751:RNX720751 RXS720751:RXT720751 SHO720751:SHP720751 SRK720751:SRL720751 TBG720751:TBH720751 TLC720751:TLD720751 TUY720751:TUZ720751 UEU720751:UEV720751 UOQ720751:UOR720751 UYM720751:UYN720751 VII720751:VIJ720751 VSE720751:VSF720751 WCA720751:WCB720751 WLW720751:WLX720751 WVS720751:WVT720751 K786287:L786287 JG786287:JH786287 TC786287:TD786287 ACY786287:ACZ786287 AMU786287:AMV786287 AWQ786287:AWR786287 BGM786287:BGN786287 BQI786287:BQJ786287 CAE786287:CAF786287 CKA786287:CKB786287 CTW786287:CTX786287 DDS786287:DDT786287 DNO786287:DNP786287 DXK786287:DXL786287 EHG786287:EHH786287 ERC786287:ERD786287 FAY786287:FAZ786287 FKU786287:FKV786287 FUQ786287:FUR786287 GEM786287:GEN786287 GOI786287:GOJ786287 GYE786287:GYF786287 HIA786287:HIB786287 HRW786287:HRX786287 IBS786287:IBT786287 ILO786287:ILP786287 IVK786287:IVL786287 JFG786287:JFH786287 JPC786287:JPD786287 JYY786287:JYZ786287 KIU786287:KIV786287 KSQ786287:KSR786287 LCM786287:LCN786287 LMI786287:LMJ786287 LWE786287:LWF786287 MGA786287:MGB786287 MPW786287:MPX786287 MZS786287:MZT786287 NJO786287:NJP786287 NTK786287:NTL786287 ODG786287:ODH786287 ONC786287:OND786287 OWY786287:OWZ786287 PGU786287:PGV786287 PQQ786287:PQR786287 QAM786287:QAN786287 QKI786287:QKJ786287 QUE786287:QUF786287 REA786287:REB786287 RNW786287:RNX786287 RXS786287:RXT786287 SHO786287:SHP786287 SRK786287:SRL786287 TBG786287:TBH786287 TLC786287:TLD786287 TUY786287:TUZ786287 UEU786287:UEV786287 UOQ786287:UOR786287 UYM786287:UYN786287 VII786287:VIJ786287 VSE786287:VSF786287 WCA786287:WCB786287 WLW786287:WLX786287 WVS786287:WVT786287 K851823:L851823 JG851823:JH851823 TC851823:TD851823 ACY851823:ACZ851823 AMU851823:AMV851823 AWQ851823:AWR851823 BGM851823:BGN851823 BQI851823:BQJ851823 CAE851823:CAF851823 CKA851823:CKB851823 CTW851823:CTX851823 DDS851823:DDT851823 DNO851823:DNP851823 DXK851823:DXL851823 EHG851823:EHH851823 ERC851823:ERD851823 FAY851823:FAZ851823 FKU851823:FKV851823 FUQ851823:FUR851823 GEM851823:GEN851823 GOI851823:GOJ851823 GYE851823:GYF851823 HIA851823:HIB851823 HRW851823:HRX851823 IBS851823:IBT851823 ILO851823:ILP851823 IVK851823:IVL851823 JFG851823:JFH851823 JPC851823:JPD851823 JYY851823:JYZ851823 KIU851823:KIV851823 KSQ851823:KSR851823 LCM851823:LCN851823 LMI851823:LMJ851823 LWE851823:LWF851823 MGA851823:MGB851823 MPW851823:MPX851823 MZS851823:MZT851823 NJO851823:NJP851823 NTK851823:NTL851823 ODG851823:ODH851823 ONC851823:OND851823 OWY851823:OWZ851823 PGU851823:PGV851823 PQQ851823:PQR851823 QAM851823:QAN851823 QKI851823:QKJ851823 QUE851823:QUF851823 REA851823:REB851823 RNW851823:RNX851823 RXS851823:RXT851823 SHO851823:SHP851823 SRK851823:SRL851823 TBG851823:TBH851823 TLC851823:TLD851823 TUY851823:TUZ851823 UEU851823:UEV851823 UOQ851823:UOR851823 UYM851823:UYN851823 VII851823:VIJ851823 VSE851823:VSF851823 WCA851823:WCB851823 WLW851823:WLX851823 WVS851823:WVT851823 K917359:L917359 JG917359:JH917359 TC917359:TD917359 ACY917359:ACZ917359 AMU917359:AMV917359 AWQ917359:AWR917359 BGM917359:BGN917359 BQI917359:BQJ917359 CAE917359:CAF917359 CKA917359:CKB917359 CTW917359:CTX917359 DDS917359:DDT917359 DNO917359:DNP917359 DXK917359:DXL917359 EHG917359:EHH917359 ERC917359:ERD917359 FAY917359:FAZ917359 FKU917359:FKV917359 FUQ917359:FUR917359 GEM917359:GEN917359 GOI917359:GOJ917359 GYE917359:GYF917359 HIA917359:HIB917359 HRW917359:HRX917359 IBS917359:IBT917359 ILO917359:ILP917359 IVK917359:IVL917359 JFG917359:JFH917359 JPC917359:JPD917359 JYY917359:JYZ917359 KIU917359:KIV917359 KSQ917359:KSR917359 LCM917359:LCN917359 LMI917359:LMJ917359 LWE917359:LWF917359 MGA917359:MGB917359 MPW917359:MPX917359 MZS917359:MZT917359 NJO917359:NJP917359 NTK917359:NTL917359 ODG917359:ODH917359 ONC917359:OND917359 OWY917359:OWZ917359 PGU917359:PGV917359 PQQ917359:PQR917359 QAM917359:QAN917359 QKI917359:QKJ917359 QUE917359:QUF917359 REA917359:REB917359 RNW917359:RNX917359 RXS917359:RXT917359 SHO917359:SHP917359 SRK917359:SRL917359 TBG917359:TBH917359 TLC917359:TLD917359 TUY917359:TUZ917359 UEU917359:UEV917359 UOQ917359:UOR917359 UYM917359:UYN917359 VII917359:VIJ917359 VSE917359:VSF917359 WCA917359:WCB917359 WLW917359:WLX917359 WVS917359:WVT917359 K982895:L982895 JG982895:JH982895 TC982895:TD982895 ACY982895:ACZ982895 AMU982895:AMV982895 AWQ982895:AWR982895 BGM982895:BGN982895 BQI982895:BQJ982895 CAE982895:CAF982895 CKA982895:CKB982895 CTW982895:CTX982895 DDS982895:DDT982895 DNO982895:DNP982895 DXK982895:DXL982895 EHG982895:EHH982895 ERC982895:ERD982895 FAY982895:FAZ982895 FKU982895:FKV982895 FUQ982895:FUR982895 GEM982895:GEN982895 GOI982895:GOJ982895 GYE982895:GYF982895 HIA982895:HIB982895 HRW982895:HRX982895 IBS982895:IBT982895 ILO982895:ILP982895 IVK982895:IVL982895 JFG982895:JFH982895 JPC982895:JPD982895 JYY982895:JYZ982895 KIU982895:KIV982895 KSQ982895:KSR982895 LCM982895:LCN982895 LMI982895:LMJ982895 LWE982895:LWF982895 MGA982895:MGB982895 MPW982895:MPX982895 MZS982895:MZT982895 NJO982895:NJP982895 NTK982895:NTL982895 ODG982895:ODH982895 ONC982895:OND982895 OWY982895:OWZ982895 PGU982895:PGV982895 PQQ982895:PQR982895 QAM982895:QAN982895 QKI982895:QKJ982895 QUE982895:QUF982895 REA982895:REB982895 RNW982895:RNX982895 RXS982895:RXT982895 SHO982895:SHP982895 SRK982895:SRL982895 TBG982895:TBH982895 TLC982895:TLD982895 TUY982895:TUZ982895 UEU982895:UEV982895 UOQ982895:UOR982895 UYM982895:UYN982895 VII982895:VIJ982895 VSE982895:VSF982895 WCA982895:WCB982895 WLW982895:WLX982895 WVS982895:WVT982895 K1048431:L1048431 JG1048431:JH1048431 TC1048431:TD1048431 ACY1048431:ACZ1048431 AMU1048431:AMV1048431 AWQ1048431:AWR1048431 BGM1048431:BGN1048431 BQI1048431:BQJ1048431 CAE1048431:CAF1048431 CKA1048431:CKB1048431 CTW1048431:CTX1048431 DDS1048431:DDT1048431 DNO1048431:DNP1048431 DXK1048431:DXL1048431 EHG1048431:EHH1048431 ERC1048431:ERD1048431 FAY1048431:FAZ1048431 FKU1048431:FKV1048431 FUQ1048431:FUR1048431 GEM1048431:GEN1048431 GOI1048431:GOJ1048431 GYE1048431:GYF1048431 HIA1048431:HIB1048431 HRW1048431:HRX1048431 IBS1048431:IBT1048431 ILO1048431:ILP1048431 IVK1048431:IVL1048431 JFG1048431:JFH1048431 JPC1048431:JPD1048431 JYY1048431:JYZ1048431 KIU1048431:KIV1048431 KSQ1048431:KSR1048431 LCM1048431:LCN1048431 LMI1048431:LMJ1048431 LWE1048431:LWF1048431 MGA1048431:MGB1048431 MPW1048431:MPX1048431 MZS1048431:MZT1048431 NJO1048431:NJP1048431 NTK1048431:NTL1048431 ODG1048431:ODH1048431 ONC1048431:OND1048431 OWY1048431:OWZ1048431 PGU1048431:PGV1048431 PQQ1048431:PQR1048431 QAM1048431:QAN1048431 QKI1048431:QKJ1048431 QUE1048431:QUF1048431 REA1048431:REB1048431 RNW1048431:RNX1048431 RXS1048431:RXT1048431 SHO1048431:SHP1048431 SRK1048431:SRL1048431 TBG1048431:TBH1048431 TLC1048431:TLD1048431 TUY1048431:TUZ1048431 UEU1048431:UEV1048431 UOQ1048431:UOR1048431 UYM1048431:UYN1048431 VII1048431:VIJ1048431 VSE1048431:VSF1048431 WCA1048431:WCB1048431 WLW1048431:WLX1048431 WVS1048431:WVT1048431" xr:uid="{30945D4C-1A3D-4A8D-BB37-98F79728B61D}">
      <formula1>"1,2,3,4,5,6,7,8"</formula1>
    </dataValidation>
    <dataValidation type="list" allowBlank="1" showInputMessage="1" showErrorMessage="1" sqref="J65403:J65405 JF65403:JF65405 TB65403:TB65405 ACX65403:ACX65405 AMT65403:AMT65405 AWP65403:AWP65405 BGL65403:BGL65405 BQH65403:BQH65405 CAD65403:CAD65405 CJZ65403:CJZ65405 CTV65403:CTV65405 DDR65403:DDR65405 DNN65403:DNN65405 DXJ65403:DXJ65405 EHF65403:EHF65405 ERB65403:ERB65405 FAX65403:FAX65405 FKT65403:FKT65405 FUP65403:FUP65405 GEL65403:GEL65405 GOH65403:GOH65405 GYD65403:GYD65405 HHZ65403:HHZ65405 HRV65403:HRV65405 IBR65403:IBR65405 ILN65403:ILN65405 IVJ65403:IVJ65405 JFF65403:JFF65405 JPB65403:JPB65405 JYX65403:JYX65405 KIT65403:KIT65405 KSP65403:KSP65405 LCL65403:LCL65405 LMH65403:LMH65405 LWD65403:LWD65405 MFZ65403:MFZ65405 MPV65403:MPV65405 MZR65403:MZR65405 NJN65403:NJN65405 NTJ65403:NTJ65405 ODF65403:ODF65405 ONB65403:ONB65405 OWX65403:OWX65405 PGT65403:PGT65405 PQP65403:PQP65405 QAL65403:QAL65405 QKH65403:QKH65405 QUD65403:QUD65405 RDZ65403:RDZ65405 RNV65403:RNV65405 RXR65403:RXR65405 SHN65403:SHN65405 SRJ65403:SRJ65405 TBF65403:TBF65405 TLB65403:TLB65405 TUX65403:TUX65405 UET65403:UET65405 UOP65403:UOP65405 UYL65403:UYL65405 VIH65403:VIH65405 VSD65403:VSD65405 WBZ65403:WBZ65405 WLV65403:WLV65405 WVR65403:WVR65405 J130939:J130941 JF130939:JF130941 TB130939:TB130941 ACX130939:ACX130941 AMT130939:AMT130941 AWP130939:AWP130941 BGL130939:BGL130941 BQH130939:BQH130941 CAD130939:CAD130941 CJZ130939:CJZ130941 CTV130939:CTV130941 DDR130939:DDR130941 DNN130939:DNN130941 DXJ130939:DXJ130941 EHF130939:EHF130941 ERB130939:ERB130941 FAX130939:FAX130941 FKT130939:FKT130941 FUP130939:FUP130941 GEL130939:GEL130941 GOH130939:GOH130941 GYD130939:GYD130941 HHZ130939:HHZ130941 HRV130939:HRV130941 IBR130939:IBR130941 ILN130939:ILN130941 IVJ130939:IVJ130941 JFF130939:JFF130941 JPB130939:JPB130941 JYX130939:JYX130941 KIT130939:KIT130941 KSP130939:KSP130941 LCL130939:LCL130941 LMH130939:LMH130941 LWD130939:LWD130941 MFZ130939:MFZ130941 MPV130939:MPV130941 MZR130939:MZR130941 NJN130939:NJN130941 NTJ130939:NTJ130941 ODF130939:ODF130941 ONB130939:ONB130941 OWX130939:OWX130941 PGT130939:PGT130941 PQP130939:PQP130941 QAL130939:QAL130941 QKH130939:QKH130941 QUD130939:QUD130941 RDZ130939:RDZ130941 RNV130939:RNV130941 RXR130939:RXR130941 SHN130939:SHN130941 SRJ130939:SRJ130941 TBF130939:TBF130941 TLB130939:TLB130941 TUX130939:TUX130941 UET130939:UET130941 UOP130939:UOP130941 UYL130939:UYL130941 VIH130939:VIH130941 VSD130939:VSD130941 WBZ130939:WBZ130941 WLV130939:WLV130941 WVR130939:WVR130941 J196475:J196477 JF196475:JF196477 TB196475:TB196477 ACX196475:ACX196477 AMT196475:AMT196477 AWP196475:AWP196477 BGL196475:BGL196477 BQH196475:BQH196477 CAD196475:CAD196477 CJZ196475:CJZ196477 CTV196475:CTV196477 DDR196475:DDR196477 DNN196475:DNN196477 DXJ196475:DXJ196477 EHF196475:EHF196477 ERB196475:ERB196477 FAX196475:FAX196477 FKT196475:FKT196477 FUP196475:FUP196477 GEL196475:GEL196477 GOH196475:GOH196477 GYD196475:GYD196477 HHZ196475:HHZ196477 HRV196475:HRV196477 IBR196475:IBR196477 ILN196475:ILN196477 IVJ196475:IVJ196477 JFF196475:JFF196477 JPB196475:JPB196477 JYX196475:JYX196477 KIT196475:KIT196477 KSP196475:KSP196477 LCL196475:LCL196477 LMH196475:LMH196477 LWD196475:LWD196477 MFZ196475:MFZ196477 MPV196475:MPV196477 MZR196475:MZR196477 NJN196475:NJN196477 NTJ196475:NTJ196477 ODF196475:ODF196477 ONB196475:ONB196477 OWX196475:OWX196477 PGT196475:PGT196477 PQP196475:PQP196477 QAL196475:QAL196477 QKH196475:QKH196477 QUD196475:QUD196477 RDZ196475:RDZ196477 RNV196475:RNV196477 RXR196475:RXR196477 SHN196475:SHN196477 SRJ196475:SRJ196477 TBF196475:TBF196477 TLB196475:TLB196477 TUX196475:TUX196477 UET196475:UET196477 UOP196475:UOP196477 UYL196475:UYL196477 VIH196475:VIH196477 VSD196475:VSD196477 WBZ196475:WBZ196477 WLV196475:WLV196477 WVR196475:WVR196477 J262011:J262013 JF262011:JF262013 TB262011:TB262013 ACX262011:ACX262013 AMT262011:AMT262013 AWP262011:AWP262013 BGL262011:BGL262013 BQH262011:BQH262013 CAD262011:CAD262013 CJZ262011:CJZ262013 CTV262011:CTV262013 DDR262011:DDR262013 DNN262011:DNN262013 DXJ262011:DXJ262013 EHF262011:EHF262013 ERB262011:ERB262013 FAX262011:FAX262013 FKT262011:FKT262013 FUP262011:FUP262013 GEL262011:GEL262013 GOH262011:GOH262013 GYD262011:GYD262013 HHZ262011:HHZ262013 HRV262011:HRV262013 IBR262011:IBR262013 ILN262011:ILN262013 IVJ262011:IVJ262013 JFF262011:JFF262013 JPB262011:JPB262013 JYX262011:JYX262013 KIT262011:KIT262013 KSP262011:KSP262013 LCL262011:LCL262013 LMH262011:LMH262013 LWD262011:LWD262013 MFZ262011:MFZ262013 MPV262011:MPV262013 MZR262011:MZR262013 NJN262011:NJN262013 NTJ262011:NTJ262013 ODF262011:ODF262013 ONB262011:ONB262013 OWX262011:OWX262013 PGT262011:PGT262013 PQP262011:PQP262013 QAL262011:QAL262013 QKH262011:QKH262013 QUD262011:QUD262013 RDZ262011:RDZ262013 RNV262011:RNV262013 RXR262011:RXR262013 SHN262011:SHN262013 SRJ262011:SRJ262013 TBF262011:TBF262013 TLB262011:TLB262013 TUX262011:TUX262013 UET262011:UET262013 UOP262011:UOP262013 UYL262011:UYL262013 VIH262011:VIH262013 VSD262011:VSD262013 WBZ262011:WBZ262013 WLV262011:WLV262013 WVR262011:WVR262013 J327547:J327549 JF327547:JF327549 TB327547:TB327549 ACX327547:ACX327549 AMT327547:AMT327549 AWP327547:AWP327549 BGL327547:BGL327549 BQH327547:BQH327549 CAD327547:CAD327549 CJZ327547:CJZ327549 CTV327547:CTV327549 DDR327547:DDR327549 DNN327547:DNN327549 DXJ327547:DXJ327549 EHF327547:EHF327549 ERB327547:ERB327549 FAX327547:FAX327549 FKT327547:FKT327549 FUP327547:FUP327549 GEL327547:GEL327549 GOH327547:GOH327549 GYD327547:GYD327549 HHZ327547:HHZ327549 HRV327547:HRV327549 IBR327547:IBR327549 ILN327547:ILN327549 IVJ327547:IVJ327549 JFF327547:JFF327549 JPB327547:JPB327549 JYX327547:JYX327549 KIT327547:KIT327549 KSP327547:KSP327549 LCL327547:LCL327549 LMH327547:LMH327549 LWD327547:LWD327549 MFZ327547:MFZ327549 MPV327547:MPV327549 MZR327547:MZR327549 NJN327547:NJN327549 NTJ327547:NTJ327549 ODF327547:ODF327549 ONB327547:ONB327549 OWX327547:OWX327549 PGT327547:PGT327549 PQP327547:PQP327549 QAL327547:QAL327549 QKH327547:QKH327549 QUD327547:QUD327549 RDZ327547:RDZ327549 RNV327547:RNV327549 RXR327547:RXR327549 SHN327547:SHN327549 SRJ327547:SRJ327549 TBF327547:TBF327549 TLB327547:TLB327549 TUX327547:TUX327549 UET327547:UET327549 UOP327547:UOP327549 UYL327547:UYL327549 VIH327547:VIH327549 VSD327547:VSD327549 WBZ327547:WBZ327549 WLV327547:WLV327549 WVR327547:WVR327549 J393083:J393085 JF393083:JF393085 TB393083:TB393085 ACX393083:ACX393085 AMT393083:AMT393085 AWP393083:AWP393085 BGL393083:BGL393085 BQH393083:BQH393085 CAD393083:CAD393085 CJZ393083:CJZ393085 CTV393083:CTV393085 DDR393083:DDR393085 DNN393083:DNN393085 DXJ393083:DXJ393085 EHF393083:EHF393085 ERB393083:ERB393085 FAX393083:FAX393085 FKT393083:FKT393085 FUP393083:FUP393085 GEL393083:GEL393085 GOH393083:GOH393085 GYD393083:GYD393085 HHZ393083:HHZ393085 HRV393083:HRV393085 IBR393083:IBR393085 ILN393083:ILN393085 IVJ393083:IVJ393085 JFF393083:JFF393085 JPB393083:JPB393085 JYX393083:JYX393085 KIT393083:KIT393085 KSP393083:KSP393085 LCL393083:LCL393085 LMH393083:LMH393085 LWD393083:LWD393085 MFZ393083:MFZ393085 MPV393083:MPV393085 MZR393083:MZR393085 NJN393083:NJN393085 NTJ393083:NTJ393085 ODF393083:ODF393085 ONB393083:ONB393085 OWX393083:OWX393085 PGT393083:PGT393085 PQP393083:PQP393085 QAL393083:QAL393085 QKH393083:QKH393085 QUD393083:QUD393085 RDZ393083:RDZ393085 RNV393083:RNV393085 RXR393083:RXR393085 SHN393083:SHN393085 SRJ393083:SRJ393085 TBF393083:TBF393085 TLB393083:TLB393085 TUX393083:TUX393085 UET393083:UET393085 UOP393083:UOP393085 UYL393083:UYL393085 VIH393083:VIH393085 VSD393083:VSD393085 WBZ393083:WBZ393085 WLV393083:WLV393085 WVR393083:WVR393085 J458619:J458621 JF458619:JF458621 TB458619:TB458621 ACX458619:ACX458621 AMT458619:AMT458621 AWP458619:AWP458621 BGL458619:BGL458621 BQH458619:BQH458621 CAD458619:CAD458621 CJZ458619:CJZ458621 CTV458619:CTV458621 DDR458619:DDR458621 DNN458619:DNN458621 DXJ458619:DXJ458621 EHF458619:EHF458621 ERB458619:ERB458621 FAX458619:FAX458621 FKT458619:FKT458621 FUP458619:FUP458621 GEL458619:GEL458621 GOH458619:GOH458621 GYD458619:GYD458621 HHZ458619:HHZ458621 HRV458619:HRV458621 IBR458619:IBR458621 ILN458619:ILN458621 IVJ458619:IVJ458621 JFF458619:JFF458621 JPB458619:JPB458621 JYX458619:JYX458621 KIT458619:KIT458621 KSP458619:KSP458621 LCL458619:LCL458621 LMH458619:LMH458621 LWD458619:LWD458621 MFZ458619:MFZ458621 MPV458619:MPV458621 MZR458619:MZR458621 NJN458619:NJN458621 NTJ458619:NTJ458621 ODF458619:ODF458621 ONB458619:ONB458621 OWX458619:OWX458621 PGT458619:PGT458621 PQP458619:PQP458621 QAL458619:QAL458621 QKH458619:QKH458621 QUD458619:QUD458621 RDZ458619:RDZ458621 RNV458619:RNV458621 RXR458619:RXR458621 SHN458619:SHN458621 SRJ458619:SRJ458621 TBF458619:TBF458621 TLB458619:TLB458621 TUX458619:TUX458621 UET458619:UET458621 UOP458619:UOP458621 UYL458619:UYL458621 VIH458619:VIH458621 VSD458619:VSD458621 WBZ458619:WBZ458621 WLV458619:WLV458621 WVR458619:WVR458621 J524155:J524157 JF524155:JF524157 TB524155:TB524157 ACX524155:ACX524157 AMT524155:AMT524157 AWP524155:AWP524157 BGL524155:BGL524157 BQH524155:BQH524157 CAD524155:CAD524157 CJZ524155:CJZ524157 CTV524155:CTV524157 DDR524155:DDR524157 DNN524155:DNN524157 DXJ524155:DXJ524157 EHF524155:EHF524157 ERB524155:ERB524157 FAX524155:FAX524157 FKT524155:FKT524157 FUP524155:FUP524157 GEL524155:GEL524157 GOH524155:GOH524157 GYD524155:GYD524157 HHZ524155:HHZ524157 HRV524155:HRV524157 IBR524155:IBR524157 ILN524155:ILN524157 IVJ524155:IVJ524157 JFF524155:JFF524157 JPB524155:JPB524157 JYX524155:JYX524157 KIT524155:KIT524157 KSP524155:KSP524157 LCL524155:LCL524157 LMH524155:LMH524157 LWD524155:LWD524157 MFZ524155:MFZ524157 MPV524155:MPV524157 MZR524155:MZR524157 NJN524155:NJN524157 NTJ524155:NTJ524157 ODF524155:ODF524157 ONB524155:ONB524157 OWX524155:OWX524157 PGT524155:PGT524157 PQP524155:PQP524157 QAL524155:QAL524157 QKH524155:QKH524157 QUD524155:QUD524157 RDZ524155:RDZ524157 RNV524155:RNV524157 RXR524155:RXR524157 SHN524155:SHN524157 SRJ524155:SRJ524157 TBF524155:TBF524157 TLB524155:TLB524157 TUX524155:TUX524157 UET524155:UET524157 UOP524155:UOP524157 UYL524155:UYL524157 VIH524155:VIH524157 VSD524155:VSD524157 WBZ524155:WBZ524157 WLV524155:WLV524157 WVR524155:WVR524157 J589691:J589693 JF589691:JF589693 TB589691:TB589693 ACX589691:ACX589693 AMT589691:AMT589693 AWP589691:AWP589693 BGL589691:BGL589693 BQH589691:BQH589693 CAD589691:CAD589693 CJZ589691:CJZ589693 CTV589691:CTV589693 DDR589691:DDR589693 DNN589691:DNN589693 DXJ589691:DXJ589693 EHF589691:EHF589693 ERB589691:ERB589693 FAX589691:FAX589693 FKT589691:FKT589693 FUP589691:FUP589693 GEL589691:GEL589693 GOH589691:GOH589693 GYD589691:GYD589693 HHZ589691:HHZ589693 HRV589691:HRV589693 IBR589691:IBR589693 ILN589691:ILN589693 IVJ589691:IVJ589693 JFF589691:JFF589693 JPB589691:JPB589693 JYX589691:JYX589693 KIT589691:KIT589693 KSP589691:KSP589693 LCL589691:LCL589693 LMH589691:LMH589693 LWD589691:LWD589693 MFZ589691:MFZ589693 MPV589691:MPV589693 MZR589691:MZR589693 NJN589691:NJN589693 NTJ589691:NTJ589693 ODF589691:ODF589693 ONB589691:ONB589693 OWX589691:OWX589693 PGT589691:PGT589693 PQP589691:PQP589693 QAL589691:QAL589693 QKH589691:QKH589693 QUD589691:QUD589693 RDZ589691:RDZ589693 RNV589691:RNV589693 RXR589691:RXR589693 SHN589691:SHN589693 SRJ589691:SRJ589693 TBF589691:TBF589693 TLB589691:TLB589693 TUX589691:TUX589693 UET589691:UET589693 UOP589691:UOP589693 UYL589691:UYL589693 VIH589691:VIH589693 VSD589691:VSD589693 WBZ589691:WBZ589693 WLV589691:WLV589693 WVR589691:WVR589693 J655227:J655229 JF655227:JF655229 TB655227:TB655229 ACX655227:ACX655229 AMT655227:AMT655229 AWP655227:AWP655229 BGL655227:BGL655229 BQH655227:BQH655229 CAD655227:CAD655229 CJZ655227:CJZ655229 CTV655227:CTV655229 DDR655227:DDR655229 DNN655227:DNN655229 DXJ655227:DXJ655229 EHF655227:EHF655229 ERB655227:ERB655229 FAX655227:FAX655229 FKT655227:FKT655229 FUP655227:FUP655229 GEL655227:GEL655229 GOH655227:GOH655229 GYD655227:GYD655229 HHZ655227:HHZ655229 HRV655227:HRV655229 IBR655227:IBR655229 ILN655227:ILN655229 IVJ655227:IVJ655229 JFF655227:JFF655229 JPB655227:JPB655229 JYX655227:JYX655229 KIT655227:KIT655229 KSP655227:KSP655229 LCL655227:LCL655229 LMH655227:LMH655229 LWD655227:LWD655229 MFZ655227:MFZ655229 MPV655227:MPV655229 MZR655227:MZR655229 NJN655227:NJN655229 NTJ655227:NTJ655229 ODF655227:ODF655229 ONB655227:ONB655229 OWX655227:OWX655229 PGT655227:PGT655229 PQP655227:PQP655229 QAL655227:QAL655229 QKH655227:QKH655229 QUD655227:QUD655229 RDZ655227:RDZ655229 RNV655227:RNV655229 RXR655227:RXR655229 SHN655227:SHN655229 SRJ655227:SRJ655229 TBF655227:TBF655229 TLB655227:TLB655229 TUX655227:TUX655229 UET655227:UET655229 UOP655227:UOP655229 UYL655227:UYL655229 VIH655227:VIH655229 VSD655227:VSD655229 WBZ655227:WBZ655229 WLV655227:WLV655229 WVR655227:WVR655229 J720763:J720765 JF720763:JF720765 TB720763:TB720765 ACX720763:ACX720765 AMT720763:AMT720765 AWP720763:AWP720765 BGL720763:BGL720765 BQH720763:BQH720765 CAD720763:CAD720765 CJZ720763:CJZ720765 CTV720763:CTV720765 DDR720763:DDR720765 DNN720763:DNN720765 DXJ720763:DXJ720765 EHF720763:EHF720765 ERB720763:ERB720765 FAX720763:FAX720765 FKT720763:FKT720765 FUP720763:FUP720765 GEL720763:GEL720765 GOH720763:GOH720765 GYD720763:GYD720765 HHZ720763:HHZ720765 HRV720763:HRV720765 IBR720763:IBR720765 ILN720763:ILN720765 IVJ720763:IVJ720765 JFF720763:JFF720765 JPB720763:JPB720765 JYX720763:JYX720765 KIT720763:KIT720765 KSP720763:KSP720765 LCL720763:LCL720765 LMH720763:LMH720765 LWD720763:LWD720765 MFZ720763:MFZ720765 MPV720763:MPV720765 MZR720763:MZR720765 NJN720763:NJN720765 NTJ720763:NTJ720765 ODF720763:ODF720765 ONB720763:ONB720765 OWX720763:OWX720765 PGT720763:PGT720765 PQP720763:PQP720765 QAL720763:QAL720765 QKH720763:QKH720765 QUD720763:QUD720765 RDZ720763:RDZ720765 RNV720763:RNV720765 RXR720763:RXR720765 SHN720763:SHN720765 SRJ720763:SRJ720765 TBF720763:TBF720765 TLB720763:TLB720765 TUX720763:TUX720765 UET720763:UET720765 UOP720763:UOP720765 UYL720763:UYL720765 VIH720763:VIH720765 VSD720763:VSD720765 WBZ720763:WBZ720765 WLV720763:WLV720765 WVR720763:WVR720765 J786299:J786301 JF786299:JF786301 TB786299:TB786301 ACX786299:ACX786301 AMT786299:AMT786301 AWP786299:AWP786301 BGL786299:BGL786301 BQH786299:BQH786301 CAD786299:CAD786301 CJZ786299:CJZ786301 CTV786299:CTV786301 DDR786299:DDR786301 DNN786299:DNN786301 DXJ786299:DXJ786301 EHF786299:EHF786301 ERB786299:ERB786301 FAX786299:FAX786301 FKT786299:FKT786301 FUP786299:FUP786301 GEL786299:GEL786301 GOH786299:GOH786301 GYD786299:GYD786301 HHZ786299:HHZ786301 HRV786299:HRV786301 IBR786299:IBR786301 ILN786299:ILN786301 IVJ786299:IVJ786301 JFF786299:JFF786301 JPB786299:JPB786301 JYX786299:JYX786301 KIT786299:KIT786301 KSP786299:KSP786301 LCL786299:LCL786301 LMH786299:LMH786301 LWD786299:LWD786301 MFZ786299:MFZ786301 MPV786299:MPV786301 MZR786299:MZR786301 NJN786299:NJN786301 NTJ786299:NTJ786301 ODF786299:ODF786301 ONB786299:ONB786301 OWX786299:OWX786301 PGT786299:PGT786301 PQP786299:PQP786301 QAL786299:QAL786301 QKH786299:QKH786301 QUD786299:QUD786301 RDZ786299:RDZ786301 RNV786299:RNV786301 RXR786299:RXR786301 SHN786299:SHN786301 SRJ786299:SRJ786301 TBF786299:TBF786301 TLB786299:TLB786301 TUX786299:TUX786301 UET786299:UET786301 UOP786299:UOP786301 UYL786299:UYL786301 VIH786299:VIH786301 VSD786299:VSD786301 WBZ786299:WBZ786301 WLV786299:WLV786301 WVR786299:WVR786301 J851835:J851837 JF851835:JF851837 TB851835:TB851837 ACX851835:ACX851837 AMT851835:AMT851837 AWP851835:AWP851837 BGL851835:BGL851837 BQH851835:BQH851837 CAD851835:CAD851837 CJZ851835:CJZ851837 CTV851835:CTV851837 DDR851835:DDR851837 DNN851835:DNN851837 DXJ851835:DXJ851837 EHF851835:EHF851837 ERB851835:ERB851837 FAX851835:FAX851837 FKT851835:FKT851837 FUP851835:FUP851837 GEL851835:GEL851837 GOH851835:GOH851837 GYD851835:GYD851837 HHZ851835:HHZ851837 HRV851835:HRV851837 IBR851835:IBR851837 ILN851835:ILN851837 IVJ851835:IVJ851837 JFF851835:JFF851837 JPB851835:JPB851837 JYX851835:JYX851837 KIT851835:KIT851837 KSP851835:KSP851837 LCL851835:LCL851837 LMH851835:LMH851837 LWD851835:LWD851837 MFZ851835:MFZ851837 MPV851835:MPV851837 MZR851835:MZR851837 NJN851835:NJN851837 NTJ851835:NTJ851837 ODF851835:ODF851837 ONB851835:ONB851837 OWX851835:OWX851837 PGT851835:PGT851837 PQP851835:PQP851837 QAL851835:QAL851837 QKH851835:QKH851837 QUD851835:QUD851837 RDZ851835:RDZ851837 RNV851835:RNV851837 RXR851835:RXR851837 SHN851835:SHN851837 SRJ851835:SRJ851837 TBF851835:TBF851837 TLB851835:TLB851837 TUX851835:TUX851837 UET851835:UET851837 UOP851835:UOP851837 UYL851835:UYL851837 VIH851835:VIH851837 VSD851835:VSD851837 WBZ851835:WBZ851837 WLV851835:WLV851837 WVR851835:WVR851837 J917371:J917373 JF917371:JF917373 TB917371:TB917373 ACX917371:ACX917373 AMT917371:AMT917373 AWP917371:AWP917373 BGL917371:BGL917373 BQH917371:BQH917373 CAD917371:CAD917373 CJZ917371:CJZ917373 CTV917371:CTV917373 DDR917371:DDR917373 DNN917371:DNN917373 DXJ917371:DXJ917373 EHF917371:EHF917373 ERB917371:ERB917373 FAX917371:FAX917373 FKT917371:FKT917373 FUP917371:FUP917373 GEL917371:GEL917373 GOH917371:GOH917373 GYD917371:GYD917373 HHZ917371:HHZ917373 HRV917371:HRV917373 IBR917371:IBR917373 ILN917371:ILN917373 IVJ917371:IVJ917373 JFF917371:JFF917373 JPB917371:JPB917373 JYX917371:JYX917373 KIT917371:KIT917373 KSP917371:KSP917373 LCL917371:LCL917373 LMH917371:LMH917373 LWD917371:LWD917373 MFZ917371:MFZ917373 MPV917371:MPV917373 MZR917371:MZR917373 NJN917371:NJN917373 NTJ917371:NTJ917373 ODF917371:ODF917373 ONB917371:ONB917373 OWX917371:OWX917373 PGT917371:PGT917373 PQP917371:PQP917373 QAL917371:QAL917373 QKH917371:QKH917373 QUD917371:QUD917373 RDZ917371:RDZ917373 RNV917371:RNV917373 RXR917371:RXR917373 SHN917371:SHN917373 SRJ917371:SRJ917373 TBF917371:TBF917373 TLB917371:TLB917373 TUX917371:TUX917373 UET917371:UET917373 UOP917371:UOP917373 UYL917371:UYL917373 VIH917371:VIH917373 VSD917371:VSD917373 WBZ917371:WBZ917373 WLV917371:WLV917373 WVR917371:WVR917373 J982907:J982909 JF982907:JF982909 TB982907:TB982909 ACX982907:ACX982909 AMT982907:AMT982909 AWP982907:AWP982909 BGL982907:BGL982909 BQH982907:BQH982909 CAD982907:CAD982909 CJZ982907:CJZ982909 CTV982907:CTV982909 DDR982907:DDR982909 DNN982907:DNN982909 DXJ982907:DXJ982909 EHF982907:EHF982909 ERB982907:ERB982909 FAX982907:FAX982909 FKT982907:FKT982909 FUP982907:FUP982909 GEL982907:GEL982909 GOH982907:GOH982909 GYD982907:GYD982909 HHZ982907:HHZ982909 HRV982907:HRV982909 IBR982907:IBR982909 ILN982907:ILN982909 IVJ982907:IVJ982909 JFF982907:JFF982909 JPB982907:JPB982909 JYX982907:JYX982909 KIT982907:KIT982909 KSP982907:KSP982909 LCL982907:LCL982909 LMH982907:LMH982909 LWD982907:LWD982909 MFZ982907:MFZ982909 MPV982907:MPV982909 MZR982907:MZR982909 NJN982907:NJN982909 NTJ982907:NTJ982909 ODF982907:ODF982909 ONB982907:ONB982909 OWX982907:OWX982909 PGT982907:PGT982909 PQP982907:PQP982909 QAL982907:QAL982909 QKH982907:QKH982909 QUD982907:QUD982909 RDZ982907:RDZ982909 RNV982907:RNV982909 RXR982907:RXR982909 SHN982907:SHN982909 SRJ982907:SRJ982909 TBF982907:TBF982909 TLB982907:TLB982909 TUX982907:TUX982909 UET982907:UET982909 UOP982907:UOP982909 UYL982907:UYL982909 VIH982907:VIH982909 VSD982907:VSD982909 WBZ982907:WBZ982909 WLV982907:WLV982909 WVR982907:WVR982909 J1048443:J1048445 JF1048443:JF1048445 TB1048443:TB1048445 ACX1048443:ACX1048445 AMT1048443:AMT1048445 AWP1048443:AWP1048445 BGL1048443:BGL1048445 BQH1048443:BQH1048445 CAD1048443:CAD1048445 CJZ1048443:CJZ1048445 CTV1048443:CTV1048445 DDR1048443:DDR1048445 DNN1048443:DNN1048445 DXJ1048443:DXJ1048445 EHF1048443:EHF1048445 ERB1048443:ERB1048445 FAX1048443:FAX1048445 FKT1048443:FKT1048445 FUP1048443:FUP1048445 GEL1048443:GEL1048445 GOH1048443:GOH1048445 GYD1048443:GYD1048445 HHZ1048443:HHZ1048445 HRV1048443:HRV1048445 IBR1048443:IBR1048445 ILN1048443:ILN1048445 IVJ1048443:IVJ1048445 JFF1048443:JFF1048445 JPB1048443:JPB1048445 JYX1048443:JYX1048445 KIT1048443:KIT1048445 KSP1048443:KSP1048445 LCL1048443:LCL1048445 LMH1048443:LMH1048445 LWD1048443:LWD1048445 MFZ1048443:MFZ1048445 MPV1048443:MPV1048445 MZR1048443:MZR1048445 NJN1048443:NJN1048445 NTJ1048443:NTJ1048445 ODF1048443:ODF1048445 ONB1048443:ONB1048445 OWX1048443:OWX1048445 PGT1048443:PGT1048445 PQP1048443:PQP1048445 QAL1048443:QAL1048445 QKH1048443:QKH1048445 QUD1048443:QUD1048445 RDZ1048443:RDZ1048445 RNV1048443:RNV1048445 RXR1048443:RXR1048445 SHN1048443:SHN1048445 SRJ1048443:SRJ1048445 TBF1048443:TBF1048445 TLB1048443:TLB1048445 TUX1048443:TUX1048445 UET1048443:UET1048445 UOP1048443:UOP1048445 UYL1048443:UYL1048445 VIH1048443:VIH1048445 VSD1048443:VSD1048445 WBZ1048443:WBZ1048445 WLV1048443:WLV1048445 WVR1048443:WVR1048445" xr:uid="{1F0870B0-60D2-4140-836D-60D73EA0D988}">
      <formula1>"■,□"</formula1>
    </dataValidation>
    <dataValidation type="list" allowBlank="1" showInputMessage="1" showErrorMessage="1" sqref="J65398:X65402 JF65398:JT65402 TB65398:TP65402 ACX65398:ADL65402 AMT65398:ANH65402 AWP65398:AXD65402 BGL65398:BGZ65402 BQH65398:BQV65402 CAD65398:CAR65402 CJZ65398:CKN65402 CTV65398:CUJ65402 DDR65398:DEF65402 DNN65398:DOB65402 DXJ65398:DXX65402 EHF65398:EHT65402 ERB65398:ERP65402 FAX65398:FBL65402 FKT65398:FLH65402 FUP65398:FVD65402 GEL65398:GEZ65402 GOH65398:GOV65402 GYD65398:GYR65402 HHZ65398:HIN65402 HRV65398:HSJ65402 IBR65398:ICF65402 ILN65398:IMB65402 IVJ65398:IVX65402 JFF65398:JFT65402 JPB65398:JPP65402 JYX65398:JZL65402 KIT65398:KJH65402 KSP65398:KTD65402 LCL65398:LCZ65402 LMH65398:LMV65402 LWD65398:LWR65402 MFZ65398:MGN65402 MPV65398:MQJ65402 MZR65398:NAF65402 NJN65398:NKB65402 NTJ65398:NTX65402 ODF65398:ODT65402 ONB65398:ONP65402 OWX65398:OXL65402 PGT65398:PHH65402 PQP65398:PRD65402 QAL65398:QAZ65402 QKH65398:QKV65402 QUD65398:QUR65402 RDZ65398:REN65402 RNV65398:ROJ65402 RXR65398:RYF65402 SHN65398:SIB65402 SRJ65398:SRX65402 TBF65398:TBT65402 TLB65398:TLP65402 TUX65398:TVL65402 UET65398:UFH65402 UOP65398:UPD65402 UYL65398:UYZ65402 VIH65398:VIV65402 VSD65398:VSR65402 WBZ65398:WCN65402 WLV65398:WMJ65402 WVR65398:WWF65402 J130934:X130938 JF130934:JT130938 TB130934:TP130938 ACX130934:ADL130938 AMT130934:ANH130938 AWP130934:AXD130938 BGL130934:BGZ130938 BQH130934:BQV130938 CAD130934:CAR130938 CJZ130934:CKN130938 CTV130934:CUJ130938 DDR130934:DEF130938 DNN130934:DOB130938 DXJ130934:DXX130938 EHF130934:EHT130938 ERB130934:ERP130938 FAX130934:FBL130938 FKT130934:FLH130938 FUP130934:FVD130938 GEL130934:GEZ130938 GOH130934:GOV130938 GYD130934:GYR130938 HHZ130934:HIN130938 HRV130934:HSJ130938 IBR130934:ICF130938 ILN130934:IMB130938 IVJ130934:IVX130938 JFF130934:JFT130938 JPB130934:JPP130938 JYX130934:JZL130938 KIT130934:KJH130938 KSP130934:KTD130938 LCL130934:LCZ130938 LMH130934:LMV130938 LWD130934:LWR130938 MFZ130934:MGN130938 MPV130934:MQJ130938 MZR130934:NAF130938 NJN130934:NKB130938 NTJ130934:NTX130938 ODF130934:ODT130938 ONB130934:ONP130938 OWX130934:OXL130938 PGT130934:PHH130938 PQP130934:PRD130938 QAL130934:QAZ130938 QKH130934:QKV130938 QUD130934:QUR130938 RDZ130934:REN130938 RNV130934:ROJ130938 RXR130934:RYF130938 SHN130934:SIB130938 SRJ130934:SRX130938 TBF130934:TBT130938 TLB130934:TLP130938 TUX130934:TVL130938 UET130934:UFH130938 UOP130934:UPD130938 UYL130934:UYZ130938 VIH130934:VIV130938 VSD130934:VSR130938 WBZ130934:WCN130938 WLV130934:WMJ130938 WVR130934:WWF130938 J196470:X196474 JF196470:JT196474 TB196470:TP196474 ACX196470:ADL196474 AMT196470:ANH196474 AWP196470:AXD196474 BGL196470:BGZ196474 BQH196470:BQV196474 CAD196470:CAR196474 CJZ196470:CKN196474 CTV196470:CUJ196474 DDR196470:DEF196474 DNN196470:DOB196474 DXJ196470:DXX196474 EHF196470:EHT196474 ERB196470:ERP196474 FAX196470:FBL196474 FKT196470:FLH196474 FUP196470:FVD196474 GEL196470:GEZ196474 GOH196470:GOV196474 GYD196470:GYR196474 HHZ196470:HIN196474 HRV196470:HSJ196474 IBR196470:ICF196474 ILN196470:IMB196474 IVJ196470:IVX196474 JFF196470:JFT196474 JPB196470:JPP196474 JYX196470:JZL196474 KIT196470:KJH196474 KSP196470:KTD196474 LCL196470:LCZ196474 LMH196470:LMV196474 LWD196470:LWR196474 MFZ196470:MGN196474 MPV196470:MQJ196474 MZR196470:NAF196474 NJN196470:NKB196474 NTJ196470:NTX196474 ODF196470:ODT196474 ONB196470:ONP196474 OWX196470:OXL196474 PGT196470:PHH196474 PQP196470:PRD196474 QAL196470:QAZ196474 QKH196470:QKV196474 QUD196470:QUR196474 RDZ196470:REN196474 RNV196470:ROJ196474 RXR196470:RYF196474 SHN196470:SIB196474 SRJ196470:SRX196474 TBF196470:TBT196474 TLB196470:TLP196474 TUX196470:TVL196474 UET196470:UFH196474 UOP196470:UPD196474 UYL196470:UYZ196474 VIH196470:VIV196474 VSD196470:VSR196474 WBZ196470:WCN196474 WLV196470:WMJ196474 WVR196470:WWF196474 J262006:X262010 JF262006:JT262010 TB262006:TP262010 ACX262006:ADL262010 AMT262006:ANH262010 AWP262006:AXD262010 BGL262006:BGZ262010 BQH262006:BQV262010 CAD262006:CAR262010 CJZ262006:CKN262010 CTV262006:CUJ262010 DDR262006:DEF262010 DNN262006:DOB262010 DXJ262006:DXX262010 EHF262006:EHT262010 ERB262006:ERP262010 FAX262006:FBL262010 FKT262006:FLH262010 FUP262006:FVD262010 GEL262006:GEZ262010 GOH262006:GOV262010 GYD262006:GYR262010 HHZ262006:HIN262010 HRV262006:HSJ262010 IBR262006:ICF262010 ILN262006:IMB262010 IVJ262006:IVX262010 JFF262006:JFT262010 JPB262006:JPP262010 JYX262006:JZL262010 KIT262006:KJH262010 KSP262006:KTD262010 LCL262006:LCZ262010 LMH262006:LMV262010 LWD262006:LWR262010 MFZ262006:MGN262010 MPV262006:MQJ262010 MZR262006:NAF262010 NJN262006:NKB262010 NTJ262006:NTX262010 ODF262006:ODT262010 ONB262006:ONP262010 OWX262006:OXL262010 PGT262006:PHH262010 PQP262006:PRD262010 QAL262006:QAZ262010 QKH262006:QKV262010 QUD262006:QUR262010 RDZ262006:REN262010 RNV262006:ROJ262010 RXR262006:RYF262010 SHN262006:SIB262010 SRJ262006:SRX262010 TBF262006:TBT262010 TLB262006:TLP262010 TUX262006:TVL262010 UET262006:UFH262010 UOP262006:UPD262010 UYL262006:UYZ262010 VIH262006:VIV262010 VSD262006:VSR262010 WBZ262006:WCN262010 WLV262006:WMJ262010 WVR262006:WWF262010 J327542:X327546 JF327542:JT327546 TB327542:TP327546 ACX327542:ADL327546 AMT327542:ANH327546 AWP327542:AXD327546 BGL327542:BGZ327546 BQH327542:BQV327546 CAD327542:CAR327546 CJZ327542:CKN327546 CTV327542:CUJ327546 DDR327542:DEF327546 DNN327542:DOB327546 DXJ327542:DXX327546 EHF327542:EHT327546 ERB327542:ERP327546 FAX327542:FBL327546 FKT327542:FLH327546 FUP327542:FVD327546 GEL327542:GEZ327546 GOH327542:GOV327546 GYD327542:GYR327546 HHZ327542:HIN327546 HRV327542:HSJ327546 IBR327542:ICF327546 ILN327542:IMB327546 IVJ327542:IVX327546 JFF327542:JFT327546 JPB327542:JPP327546 JYX327542:JZL327546 KIT327542:KJH327546 KSP327542:KTD327546 LCL327542:LCZ327546 LMH327542:LMV327546 LWD327542:LWR327546 MFZ327542:MGN327546 MPV327542:MQJ327546 MZR327542:NAF327546 NJN327542:NKB327546 NTJ327542:NTX327546 ODF327542:ODT327546 ONB327542:ONP327546 OWX327542:OXL327546 PGT327542:PHH327546 PQP327542:PRD327546 QAL327542:QAZ327546 QKH327542:QKV327546 QUD327542:QUR327546 RDZ327542:REN327546 RNV327542:ROJ327546 RXR327542:RYF327546 SHN327542:SIB327546 SRJ327542:SRX327546 TBF327542:TBT327546 TLB327542:TLP327546 TUX327542:TVL327546 UET327542:UFH327546 UOP327542:UPD327546 UYL327542:UYZ327546 VIH327542:VIV327546 VSD327542:VSR327546 WBZ327542:WCN327546 WLV327542:WMJ327546 WVR327542:WWF327546 J393078:X393082 JF393078:JT393082 TB393078:TP393082 ACX393078:ADL393082 AMT393078:ANH393082 AWP393078:AXD393082 BGL393078:BGZ393082 BQH393078:BQV393082 CAD393078:CAR393082 CJZ393078:CKN393082 CTV393078:CUJ393082 DDR393078:DEF393082 DNN393078:DOB393082 DXJ393078:DXX393082 EHF393078:EHT393082 ERB393078:ERP393082 FAX393078:FBL393082 FKT393078:FLH393082 FUP393078:FVD393082 GEL393078:GEZ393082 GOH393078:GOV393082 GYD393078:GYR393082 HHZ393078:HIN393082 HRV393078:HSJ393082 IBR393078:ICF393082 ILN393078:IMB393082 IVJ393078:IVX393082 JFF393078:JFT393082 JPB393078:JPP393082 JYX393078:JZL393082 KIT393078:KJH393082 KSP393078:KTD393082 LCL393078:LCZ393082 LMH393078:LMV393082 LWD393078:LWR393082 MFZ393078:MGN393082 MPV393078:MQJ393082 MZR393078:NAF393082 NJN393078:NKB393082 NTJ393078:NTX393082 ODF393078:ODT393082 ONB393078:ONP393082 OWX393078:OXL393082 PGT393078:PHH393082 PQP393078:PRD393082 QAL393078:QAZ393082 QKH393078:QKV393082 QUD393078:QUR393082 RDZ393078:REN393082 RNV393078:ROJ393082 RXR393078:RYF393082 SHN393078:SIB393082 SRJ393078:SRX393082 TBF393078:TBT393082 TLB393078:TLP393082 TUX393078:TVL393082 UET393078:UFH393082 UOP393078:UPD393082 UYL393078:UYZ393082 VIH393078:VIV393082 VSD393078:VSR393082 WBZ393078:WCN393082 WLV393078:WMJ393082 WVR393078:WWF393082 J458614:X458618 JF458614:JT458618 TB458614:TP458618 ACX458614:ADL458618 AMT458614:ANH458618 AWP458614:AXD458618 BGL458614:BGZ458618 BQH458614:BQV458618 CAD458614:CAR458618 CJZ458614:CKN458618 CTV458614:CUJ458618 DDR458614:DEF458618 DNN458614:DOB458618 DXJ458614:DXX458618 EHF458614:EHT458618 ERB458614:ERP458618 FAX458614:FBL458618 FKT458614:FLH458618 FUP458614:FVD458618 GEL458614:GEZ458618 GOH458614:GOV458618 GYD458614:GYR458618 HHZ458614:HIN458618 HRV458614:HSJ458618 IBR458614:ICF458618 ILN458614:IMB458618 IVJ458614:IVX458618 JFF458614:JFT458618 JPB458614:JPP458618 JYX458614:JZL458618 KIT458614:KJH458618 KSP458614:KTD458618 LCL458614:LCZ458618 LMH458614:LMV458618 LWD458614:LWR458618 MFZ458614:MGN458618 MPV458614:MQJ458618 MZR458614:NAF458618 NJN458614:NKB458618 NTJ458614:NTX458618 ODF458614:ODT458618 ONB458614:ONP458618 OWX458614:OXL458618 PGT458614:PHH458618 PQP458614:PRD458618 QAL458614:QAZ458618 QKH458614:QKV458618 QUD458614:QUR458618 RDZ458614:REN458618 RNV458614:ROJ458618 RXR458614:RYF458618 SHN458614:SIB458618 SRJ458614:SRX458618 TBF458614:TBT458618 TLB458614:TLP458618 TUX458614:TVL458618 UET458614:UFH458618 UOP458614:UPD458618 UYL458614:UYZ458618 VIH458614:VIV458618 VSD458614:VSR458618 WBZ458614:WCN458618 WLV458614:WMJ458618 WVR458614:WWF458618 J524150:X524154 JF524150:JT524154 TB524150:TP524154 ACX524150:ADL524154 AMT524150:ANH524154 AWP524150:AXD524154 BGL524150:BGZ524154 BQH524150:BQV524154 CAD524150:CAR524154 CJZ524150:CKN524154 CTV524150:CUJ524154 DDR524150:DEF524154 DNN524150:DOB524154 DXJ524150:DXX524154 EHF524150:EHT524154 ERB524150:ERP524154 FAX524150:FBL524154 FKT524150:FLH524154 FUP524150:FVD524154 GEL524150:GEZ524154 GOH524150:GOV524154 GYD524150:GYR524154 HHZ524150:HIN524154 HRV524150:HSJ524154 IBR524150:ICF524154 ILN524150:IMB524154 IVJ524150:IVX524154 JFF524150:JFT524154 JPB524150:JPP524154 JYX524150:JZL524154 KIT524150:KJH524154 KSP524150:KTD524154 LCL524150:LCZ524154 LMH524150:LMV524154 LWD524150:LWR524154 MFZ524150:MGN524154 MPV524150:MQJ524154 MZR524150:NAF524154 NJN524150:NKB524154 NTJ524150:NTX524154 ODF524150:ODT524154 ONB524150:ONP524154 OWX524150:OXL524154 PGT524150:PHH524154 PQP524150:PRD524154 QAL524150:QAZ524154 QKH524150:QKV524154 QUD524150:QUR524154 RDZ524150:REN524154 RNV524150:ROJ524154 RXR524150:RYF524154 SHN524150:SIB524154 SRJ524150:SRX524154 TBF524150:TBT524154 TLB524150:TLP524154 TUX524150:TVL524154 UET524150:UFH524154 UOP524150:UPD524154 UYL524150:UYZ524154 VIH524150:VIV524154 VSD524150:VSR524154 WBZ524150:WCN524154 WLV524150:WMJ524154 WVR524150:WWF524154 J589686:X589690 JF589686:JT589690 TB589686:TP589690 ACX589686:ADL589690 AMT589686:ANH589690 AWP589686:AXD589690 BGL589686:BGZ589690 BQH589686:BQV589690 CAD589686:CAR589690 CJZ589686:CKN589690 CTV589686:CUJ589690 DDR589686:DEF589690 DNN589686:DOB589690 DXJ589686:DXX589690 EHF589686:EHT589690 ERB589686:ERP589690 FAX589686:FBL589690 FKT589686:FLH589690 FUP589686:FVD589690 GEL589686:GEZ589690 GOH589686:GOV589690 GYD589686:GYR589690 HHZ589686:HIN589690 HRV589686:HSJ589690 IBR589686:ICF589690 ILN589686:IMB589690 IVJ589686:IVX589690 JFF589686:JFT589690 JPB589686:JPP589690 JYX589686:JZL589690 KIT589686:KJH589690 KSP589686:KTD589690 LCL589686:LCZ589690 LMH589686:LMV589690 LWD589686:LWR589690 MFZ589686:MGN589690 MPV589686:MQJ589690 MZR589686:NAF589690 NJN589686:NKB589690 NTJ589686:NTX589690 ODF589686:ODT589690 ONB589686:ONP589690 OWX589686:OXL589690 PGT589686:PHH589690 PQP589686:PRD589690 QAL589686:QAZ589690 QKH589686:QKV589690 QUD589686:QUR589690 RDZ589686:REN589690 RNV589686:ROJ589690 RXR589686:RYF589690 SHN589686:SIB589690 SRJ589686:SRX589690 TBF589686:TBT589690 TLB589686:TLP589690 TUX589686:TVL589690 UET589686:UFH589690 UOP589686:UPD589690 UYL589686:UYZ589690 VIH589686:VIV589690 VSD589686:VSR589690 WBZ589686:WCN589690 WLV589686:WMJ589690 WVR589686:WWF589690 J655222:X655226 JF655222:JT655226 TB655222:TP655226 ACX655222:ADL655226 AMT655222:ANH655226 AWP655222:AXD655226 BGL655222:BGZ655226 BQH655222:BQV655226 CAD655222:CAR655226 CJZ655222:CKN655226 CTV655222:CUJ655226 DDR655222:DEF655226 DNN655222:DOB655226 DXJ655222:DXX655226 EHF655222:EHT655226 ERB655222:ERP655226 FAX655222:FBL655226 FKT655222:FLH655226 FUP655222:FVD655226 GEL655222:GEZ655226 GOH655222:GOV655226 GYD655222:GYR655226 HHZ655222:HIN655226 HRV655222:HSJ655226 IBR655222:ICF655226 ILN655222:IMB655226 IVJ655222:IVX655226 JFF655222:JFT655226 JPB655222:JPP655226 JYX655222:JZL655226 KIT655222:KJH655226 KSP655222:KTD655226 LCL655222:LCZ655226 LMH655222:LMV655226 LWD655222:LWR655226 MFZ655222:MGN655226 MPV655222:MQJ655226 MZR655222:NAF655226 NJN655222:NKB655226 NTJ655222:NTX655226 ODF655222:ODT655226 ONB655222:ONP655226 OWX655222:OXL655226 PGT655222:PHH655226 PQP655222:PRD655226 QAL655222:QAZ655226 QKH655222:QKV655226 QUD655222:QUR655226 RDZ655222:REN655226 RNV655222:ROJ655226 RXR655222:RYF655226 SHN655222:SIB655226 SRJ655222:SRX655226 TBF655222:TBT655226 TLB655222:TLP655226 TUX655222:TVL655226 UET655222:UFH655226 UOP655222:UPD655226 UYL655222:UYZ655226 VIH655222:VIV655226 VSD655222:VSR655226 WBZ655222:WCN655226 WLV655222:WMJ655226 WVR655222:WWF655226 J720758:X720762 JF720758:JT720762 TB720758:TP720762 ACX720758:ADL720762 AMT720758:ANH720762 AWP720758:AXD720762 BGL720758:BGZ720762 BQH720758:BQV720762 CAD720758:CAR720762 CJZ720758:CKN720762 CTV720758:CUJ720762 DDR720758:DEF720762 DNN720758:DOB720762 DXJ720758:DXX720762 EHF720758:EHT720762 ERB720758:ERP720762 FAX720758:FBL720762 FKT720758:FLH720762 FUP720758:FVD720762 GEL720758:GEZ720762 GOH720758:GOV720762 GYD720758:GYR720762 HHZ720758:HIN720762 HRV720758:HSJ720762 IBR720758:ICF720762 ILN720758:IMB720762 IVJ720758:IVX720762 JFF720758:JFT720762 JPB720758:JPP720762 JYX720758:JZL720762 KIT720758:KJH720762 KSP720758:KTD720762 LCL720758:LCZ720762 LMH720758:LMV720762 LWD720758:LWR720762 MFZ720758:MGN720762 MPV720758:MQJ720762 MZR720758:NAF720762 NJN720758:NKB720762 NTJ720758:NTX720762 ODF720758:ODT720762 ONB720758:ONP720762 OWX720758:OXL720762 PGT720758:PHH720762 PQP720758:PRD720762 QAL720758:QAZ720762 QKH720758:QKV720762 QUD720758:QUR720762 RDZ720758:REN720762 RNV720758:ROJ720762 RXR720758:RYF720762 SHN720758:SIB720762 SRJ720758:SRX720762 TBF720758:TBT720762 TLB720758:TLP720762 TUX720758:TVL720762 UET720758:UFH720762 UOP720758:UPD720762 UYL720758:UYZ720762 VIH720758:VIV720762 VSD720758:VSR720762 WBZ720758:WCN720762 WLV720758:WMJ720762 WVR720758:WWF720762 J786294:X786298 JF786294:JT786298 TB786294:TP786298 ACX786294:ADL786298 AMT786294:ANH786298 AWP786294:AXD786298 BGL786294:BGZ786298 BQH786294:BQV786298 CAD786294:CAR786298 CJZ786294:CKN786298 CTV786294:CUJ786298 DDR786294:DEF786298 DNN786294:DOB786298 DXJ786294:DXX786298 EHF786294:EHT786298 ERB786294:ERP786298 FAX786294:FBL786298 FKT786294:FLH786298 FUP786294:FVD786298 GEL786294:GEZ786298 GOH786294:GOV786298 GYD786294:GYR786298 HHZ786294:HIN786298 HRV786294:HSJ786298 IBR786294:ICF786298 ILN786294:IMB786298 IVJ786294:IVX786298 JFF786294:JFT786298 JPB786294:JPP786298 JYX786294:JZL786298 KIT786294:KJH786298 KSP786294:KTD786298 LCL786294:LCZ786298 LMH786294:LMV786298 LWD786294:LWR786298 MFZ786294:MGN786298 MPV786294:MQJ786298 MZR786294:NAF786298 NJN786294:NKB786298 NTJ786294:NTX786298 ODF786294:ODT786298 ONB786294:ONP786298 OWX786294:OXL786298 PGT786294:PHH786298 PQP786294:PRD786298 QAL786294:QAZ786298 QKH786294:QKV786298 QUD786294:QUR786298 RDZ786294:REN786298 RNV786294:ROJ786298 RXR786294:RYF786298 SHN786294:SIB786298 SRJ786294:SRX786298 TBF786294:TBT786298 TLB786294:TLP786298 TUX786294:TVL786298 UET786294:UFH786298 UOP786294:UPD786298 UYL786294:UYZ786298 VIH786294:VIV786298 VSD786294:VSR786298 WBZ786294:WCN786298 WLV786294:WMJ786298 WVR786294:WWF786298 J851830:X851834 JF851830:JT851834 TB851830:TP851834 ACX851830:ADL851834 AMT851830:ANH851834 AWP851830:AXD851834 BGL851830:BGZ851834 BQH851830:BQV851834 CAD851830:CAR851834 CJZ851830:CKN851834 CTV851830:CUJ851834 DDR851830:DEF851834 DNN851830:DOB851834 DXJ851830:DXX851834 EHF851830:EHT851834 ERB851830:ERP851834 FAX851830:FBL851834 FKT851830:FLH851834 FUP851830:FVD851834 GEL851830:GEZ851834 GOH851830:GOV851834 GYD851830:GYR851834 HHZ851830:HIN851834 HRV851830:HSJ851834 IBR851830:ICF851834 ILN851830:IMB851834 IVJ851830:IVX851834 JFF851830:JFT851834 JPB851830:JPP851834 JYX851830:JZL851834 KIT851830:KJH851834 KSP851830:KTD851834 LCL851830:LCZ851834 LMH851830:LMV851834 LWD851830:LWR851834 MFZ851830:MGN851834 MPV851830:MQJ851834 MZR851830:NAF851834 NJN851830:NKB851834 NTJ851830:NTX851834 ODF851830:ODT851834 ONB851830:ONP851834 OWX851830:OXL851834 PGT851830:PHH851834 PQP851830:PRD851834 QAL851830:QAZ851834 QKH851830:QKV851834 QUD851830:QUR851834 RDZ851830:REN851834 RNV851830:ROJ851834 RXR851830:RYF851834 SHN851830:SIB851834 SRJ851830:SRX851834 TBF851830:TBT851834 TLB851830:TLP851834 TUX851830:TVL851834 UET851830:UFH851834 UOP851830:UPD851834 UYL851830:UYZ851834 VIH851830:VIV851834 VSD851830:VSR851834 WBZ851830:WCN851834 WLV851830:WMJ851834 WVR851830:WWF851834 J917366:X917370 JF917366:JT917370 TB917366:TP917370 ACX917366:ADL917370 AMT917366:ANH917370 AWP917366:AXD917370 BGL917366:BGZ917370 BQH917366:BQV917370 CAD917366:CAR917370 CJZ917366:CKN917370 CTV917366:CUJ917370 DDR917366:DEF917370 DNN917366:DOB917370 DXJ917366:DXX917370 EHF917366:EHT917370 ERB917366:ERP917370 FAX917366:FBL917370 FKT917366:FLH917370 FUP917366:FVD917370 GEL917366:GEZ917370 GOH917366:GOV917370 GYD917366:GYR917370 HHZ917366:HIN917370 HRV917366:HSJ917370 IBR917366:ICF917370 ILN917366:IMB917370 IVJ917366:IVX917370 JFF917366:JFT917370 JPB917366:JPP917370 JYX917366:JZL917370 KIT917366:KJH917370 KSP917366:KTD917370 LCL917366:LCZ917370 LMH917366:LMV917370 LWD917366:LWR917370 MFZ917366:MGN917370 MPV917366:MQJ917370 MZR917366:NAF917370 NJN917366:NKB917370 NTJ917366:NTX917370 ODF917366:ODT917370 ONB917366:ONP917370 OWX917366:OXL917370 PGT917366:PHH917370 PQP917366:PRD917370 QAL917366:QAZ917370 QKH917366:QKV917370 QUD917366:QUR917370 RDZ917366:REN917370 RNV917366:ROJ917370 RXR917366:RYF917370 SHN917366:SIB917370 SRJ917366:SRX917370 TBF917366:TBT917370 TLB917366:TLP917370 TUX917366:TVL917370 UET917366:UFH917370 UOP917366:UPD917370 UYL917366:UYZ917370 VIH917366:VIV917370 VSD917366:VSR917370 WBZ917366:WCN917370 WLV917366:WMJ917370 WVR917366:WWF917370 J982902:X982906 JF982902:JT982906 TB982902:TP982906 ACX982902:ADL982906 AMT982902:ANH982906 AWP982902:AXD982906 BGL982902:BGZ982906 BQH982902:BQV982906 CAD982902:CAR982906 CJZ982902:CKN982906 CTV982902:CUJ982906 DDR982902:DEF982906 DNN982902:DOB982906 DXJ982902:DXX982906 EHF982902:EHT982906 ERB982902:ERP982906 FAX982902:FBL982906 FKT982902:FLH982906 FUP982902:FVD982906 GEL982902:GEZ982906 GOH982902:GOV982906 GYD982902:GYR982906 HHZ982902:HIN982906 HRV982902:HSJ982906 IBR982902:ICF982906 ILN982902:IMB982906 IVJ982902:IVX982906 JFF982902:JFT982906 JPB982902:JPP982906 JYX982902:JZL982906 KIT982902:KJH982906 KSP982902:KTD982906 LCL982902:LCZ982906 LMH982902:LMV982906 LWD982902:LWR982906 MFZ982902:MGN982906 MPV982902:MQJ982906 MZR982902:NAF982906 NJN982902:NKB982906 NTJ982902:NTX982906 ODF982902:ODT982906 ONB982902:ONP982906 OWX982902:OXL982906 PGT982902:PHH982906 PQP982902:PRD982906 QAL982902:QAZ982906 QKH982902:QKV982906 QUD982902:QUR982906 RDZ982902:REN982906 RNV982902:ROJ982906 RXR982902:RYF982906 SHN982902:SIB982906 SRJ982902:SRX982906 TBF982902:TBT982906 TLB982902:TLP982906 TUX982902:TVL982906 UET982902:UFH982906 UOP982902:UPD982906 UYL982902:UYZ982906 VIH982902:VIV982906 VSD982902:VSR982906 WBZ982902:WCN982906 WLV982902:WMJ982906 WVR982902:WWF982906 J1048438:X1048442 JF1048438:JT1048442 TB1048438:TP1048442 ACX1048438:ADL1048442 AMT1048438:ANH1048442 AWP1048438:AXD1048442 BGL1048438:BGZ1048442 BQH1048438:BQV1048442 CAD1048438:CAR1048442 CJZ1048438:CKN1048442 CTV1048438:CUJ1048442 DDR1048438:DEF1048442 DNN1048438:DOB1048442 DXJ1048438:DXX1048442 EHF1048438:EHT1048442 ERB1048438:ERP1048442 FAX1048438:FBL1048442 FKT1048438:FLH1048442 FUP1048438:FVD1048442 GEL1048438:GEZ1048442 GOH1048438:GOV1048442 GYD1048438:GYR1048442 HHZ1048438:HIN1048442 HRV1048438:HSJ1048442 IBR1048438:ICF1048442 ILN1048438:IMB1048442 IVJ1048438:IVX1048442 JFF1048438:JFT1048442 JPB1048438:JPP1048442 JYX1048438:JZL1048442 KIT1048438:KJH1048442 KSP1048438:KTD1048442 LCL1048438:LCZ1048442 LMH1048438:LMV1048442 LWD1048438:LWR1048442 MFZ1048438:MGN1048442 MPV1048438:MQJ1048442 MZR1048438:NAF1048442 NJN1048438:NKB1048442 NTJ1048438:NTX1048442 ODF1048438:ODT1048442 ONB1048438:ONP1048442 OWX1048438:OXL1048442 PGT1048438:PHH1048442 PQP1048438:PRD1048442 QAL1048438:QAZ1048442 QKH1048438:QKV1048442 QUD1048438:QUR1048442 RDZ1048438:REN1048442 RNV1048438:ROJ1048442 RXR1048438:RYF1048442 SHN1048438:SIB1048442 SRJ1048438:SRX1048442 TBF1048438:TBT1048442 TLB1048438:TLP1048442 TUX1048438:TVL1048442 UET1048438:UFH1048442 UOP1048438:UPD1048442 UYL1048438:UYZ1048442 VIH1048438:VIV1048442 VSD1048438:VSR1048442 WBZ1048438:WCN1048442 WLV1048438:WMJ1048442 WVR1048438:WWF1048442" xr:uid="{1FD0F3CC-19E2-42C9-B647-E5356BB46032}">
      <formula1>#REF!</formula1>
    </dataValidation>
  </dataValidations>
  <printOptions horizontalCentered="1"/>
  <pageMargins left="0.70866141732283472" right="0.19685039370078741" top="0.35433070866141736" bottom="0.39370078740157483" header="0.31496062992125984" footer="0.19685039370078741"/>
  <pageSetup paperSize="9" scale="9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62" min="1" max="24" man="1"/>
    <brk id="117" min="1" max="24" man="1"/>
    <brk id="173" min="1" max="24" man="1"/>
    <brk id="233" min="1" max="24" man="1"/>
    <brk id="293" min="1" max="24" man="1"/>
    <brk id="352" min="1" max="24" man="1"/>
    <brk id="415" min="1"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903F-0F2C-4A3D-A9DF-231DC9BF58F5}">
  <sheetPr>
    <tabColor theme="1"/>
    <pageSetUpPr fitToPage="1"/>
  </sheetPr>
  <dimension ref="A2:Y539"/>
  <sheetViews>
    <sheetView showGridLines="0" view="pageBreakPreview" zoomScaleNormal="100" zoomScaleSheetLayoutView="100" workbookViewId="0">
      <selection activeCell="C19" sqref="C19:Y19"/>
    </sheetView>
  </sheetViews>
  <sheetFormatPr defaultColWidth="9" defaultRowHeight="13"/>
  <cols>
    <col min="1" max="1" width="6" style="681" customWidth="1"/>
    <col min="2" max="18" width="3.7265625" style="681" customWidth="1"/>
    <col min="19" max="25" width="3.08984375" style="681" customWidth="1"/>
    <col min="26" max="71" width="3.7265625" style="681" customWidth="1"/>
    <col min="72" max="256" width="9" style="681"/>
    <col min="257" max="257" width="6" style="681" customWidth="1"/>
    <col min="258" max="274" width="3.7265625" style="681" customWidth="1"/>
    <col min="275" max="281" width="3.08984375" style="681" customWidth="1"/>
    <col min="282" max="327" width="3.7265625" style="681" customWidth="1"/>
    <col min="328" max="512" width="9" style="681"/>
    <col min="513" max="513" width="6" style="681" customWidth="1"/>
    <col min="514" max="530" width="3.7265625" style="681" customWidth="1"/>
    <col min="531" max="537" width="3.08984375" style="681" customWidth="1"/>
    <col min="538" max="583" width="3.7265625" style="681" customWidth="1"/>
    <col min="584" max="768" width="9" style="681"/>
    <col min="769" max="769" width="6" style="681" customWidth="1"/>
    <col min="770" max="786" width="3.7265625" style="681" customWidth="1"/>
    <col min="787" max="793" width="3.08984375" style="681" customWidth="1"/>
    <col min="794" max="839" width="3.7265625" style="681" customWidth="1"/>
    <col min="840" max="1024" width="9" style="681"/>
    <col min="1025" max="1025" width="6" style="681" customWidth="1"/>
    <col min="1026" max="1042" width="3.7265625" style="681" customWidth="1"/>
    <col min="1043" max="1049" width="3.08984375" style="681" customWidth="1"/>
    <col min="1050" max="1095" width="3.7265625" style="681" customWidth="1"/>
    <col min="1096" max="1280" width="9" style="681"/>
    <col min="1281" max="1281" width="6" style="681" customWidth="1"/>
    <col min="1282" max="1298" width="3.7265625" style="681" customWidth="1"/>
    <col min="1299" max="1305" width="3.08984375" style="681" customWidth="1"/>
    <col min="1306" max="1351" width="3.7265625" style="681" customWidth="1"/>
    <col min="1352" max="1536" width="9" style="681"/>
    <col min="1537" max="1537" width="6" style="681" customWidth="1"/>
    <col min="1538" max="1554" width="3.7265625" style="681" customWidth="1"/>
    <col min="1555" max="1561" width="3.08984375" style="681" customWidth="1"/>
    <col min="1562" max="1607" width="3.7265625" style="681" customWidth="1"/>
    <col min="1608" max="1792" width="9" style="681"/>
    <col min="1793" max="1793" width="6" style="681" customWidth="1"/>
    <col min="1794" max="1810" width="3.7265625" style="681" customWidth="1"/>
    <col min="1811" max="1817" width="3.08984375" style="681" customWidth="1"/>
    <col min="1818" max="1863" width="3.7265625" style="681" customWidth="1"/>
    <col min="1864" max="2048" width="9" style="681"/>
    <col min="2049" max="2049" width="6" style="681" customWidth="1"/>
    <col min="2050" max="2066" width="3.7265625" style="681" customWidth="1"/>
    <col min="2067" max="2073" width="3.08984375" style="681" customWidth="1"/>
    <col min="2074" max="2119" width="3.7265625" style="681" customWidth="1"/>
    <col min="2120" max="2304" width="9" style="681"/>
    <col min="2305" max="2305" width="6" style="681" customWidth="1"/>
    <col min="2306" max="2322" width="3.7265625" style="681" customWidth="1"/>
    <col min="2323" max="2329" width="3.08984375" style="681" customWidth="1"/>
    <col min="2330" max="2375" width="3.7265625" style="681" customWidth="1"/>
    <col min="2376" max="2560" width="9" style="681"/>
    <col min="2561" max="2561" width="6" style="681" customWidth="1"/>
    <col min="2562" max="2578" width="3.7265625" style="681" customWidth="1"/>
    <col min="2579" max="2585" width="3.08984375" style="681" customWidth="1"/>
    <col min="2586" max="2631" width="3.7265625" style="681" customWidth="1"/>
    <col min="2632" max="2816" width="9" style="681"/>
    <col min="2817" max="2817" width="6" style="681" customWidth="1"/>
    <col min="2818" max="2834" width="3.7265625" style="681" customWidth="1"/>
    <col min="2835" max="2841" width="3.08984375" style="681" customWidth="1"/>
    <col min="2842" max="2887" width="3.7265625" style="681" customWidth="1"/>
    <col min="2888" max="3072" width="9" style="681"/>
    <col min="3073" max="3073" width="6" style="681" customWidth="1"/>
    <col min="3074" max="3090" width="3.7265625" style="681" customWidth="1"/>
    <col min="3091" max="3097" width="3.08984375" style="681" customWidth="1"/>
    <col min="3098" max="3143" width="3.7265625" style="681" customWidth="1"/>
    <col min="3144" max="3328" width="9" style="681"/>
    <col min="3329" max="3329" width="6" style="681" customWidth="1"/>
    <col min="3330" max="3346" width="3.7265625" style="681" customWidth="1"/>
    <col min="3347" max="3353" width="3.08984375" style="681" customWidth="1"/>
    <col min="3354" max="3399" width="3.7265625" style="681" customWidth="1"/>
    <col min="3400" max="3584" width="9" style="681"/>
    <col min="3585" max="3585" width="6" style="681" customWidth="1"/>
    <col min="3586" max="3602" width="3.7265625" style="681" customWidth="1"/>
    <col min="3603" max="3609" width="3.08984375" style="681" customWidth="1"/>
    <col min="3610" max="3655" width="3.7265625" style="681" customWidth="1"/>
    <col min="3656" max="3840" width="9" style="681"/>
    <col min="3841" max="3841" width="6" style="681" customWidth="1"/>
    <col min="3842" max="3858" width="3.7265625" style="681" customWidth="1"/>
    <col min="3859" max="3865" width="3.08984375" style="681" customWidth="1"/>
    <col min="3866" max="3911" width="3.7265625" style="681" customWidth="1"/>
    <col min="3912" max="4096" width="9" style="681"/>
    <col min="4097" max="4097" width="6" style="681" customWidth="1"/>
    <col min="4098" max="4114" width="3.7265625" style="681" customWidth="1"/>
    <col min="4115" max="4121" width="3.08984375" style="681" customWidth="1"/>
    <col min="4122" max="4167" width="3.7265625" style="681" customWidth="1"/>
    <col min="4168" max="4352" width="9" style="681"/>
    <col min="4353" max="4353" width="6" style="681" customWidth="1"/>
    <col min="4354" max="4370" width="3.7265625" style="681" customWidth="1"/>
    <col min="4371" max="4377" width="3.08984375" style="681" customWidth="1"/>
    <col min="4378" max="4423" width="3.7265625" style="681" customWidth="1"/>
    <col min="4424" max="4608" width="9" style="681"/>
    <col min="4609" max="4609" width="6" style="681" customWidth="1"/>
    <col min="4610" max="4626" width="3.7265625" style="681" customWidth="1"/>
    <col min="4627" max="4633" width="3.08984375" style="681" customWidth="1"/>
    <col min="4634" max="4679" width="3.7265625" style="681" customWidth="1"/>
    <col min="4680" max="4864" width="9" style="681"/>
    <col min="4865" max="4865" width="6" style="681" customWidth="1"/>
    <col min="4866" max="4882" width="3.7265625" style="681" customWidth="1"/>
    <col min="4883" max="4889" width="3.08984375" style="681" customWidth="1"/>
    <col min="4890" max="4935" width="3.7265625" style="681" customWidth="1"/>
    <col min="4936" max="5120" width="9" style="681"/>
    <col min="5121" max="5121" width="6" style="681" customWidth="1"/>
    <col min="5122" max="5138" width="3.7265625" style="681" customWidth="1"/>
    <col min="5139" max="5145" width="3.08984375" style="681" customWidth="1"/>
    <col min="5146" max="5191" width="3.7265625" style="681" customWidth="1"/>
    <col min="5192" max="5376" width="9" style="681"/>
    <col min="5377" max="5377" width="6" style="681" customWidth="1"/>
    <col min="5378" max="5394" width="3.7265625" style="681" customWidth="1"/>
    <col min="5395" max="5401" width="3.08984375" style="681" customWidth="1"/>
    <col min="5402" max="5447" width="3.7265625" style="681" customWidth="1"/>
    <col min="5448" max="5632" width="9" style="681"/>
    <col min="5633" max="5633" width="6" style="681" customWidth="1"/>
    <col min="5634" max="5650" width="3.7265625" style="681" customWidth="1"/>
    <col min="5651" max="5657" width="3.08984375" style="681" customWidth="1"/>
    <col min="5658" max="5703" width="3.7265625" style="681" customWidth="1"/>
    <col min="5704" max="5888" width="9" style="681"/>
    <col min="5889" max="5889" width="6" style="681" customWidth="1"/>
    <col min="5890" max="5906" width="3.7265625" style="681" customWidth="1"/>
    <col min="5907" max="5913" width="3.08984375" style="681" customWidth="1"/>
    <col min="5914" max="5959" width="3.7265625" style="681" customWidth="1"/>
    <col min="5960" max="6144" width="9" style="681"/>
    <col min="6145" max="6145" width="6" style="681" customWidth="1"/>
    <col min="6146" max="6162" width="3.7265625" style="681" customWidth="1"/>
    <col min="6163" max="6169" width="3.08984375" style="681" customWidth="1"/>
    <col min="6170" max="6215" width="3.7265625" style="681" customWidth="1"/>
    <col min="6216" max="6400" width="9" style="681"/>
    <col min="6401" max="6401" width="6" style="681" customWidth="1"/>
    <col min="6402" max="6418" width="3.7265625" style="681" customWidth="1"/>
    <col min="6419" max="6425" width="3.08984375" style="681" customWidth="1"/>
    <col min="6426" max="6471" width="3.7265625" style="681" customWidth="1"/>
    <col min="6472" max="6656" width="9" style="681"/>
    <col min="6657" max="6657" width="6" style="681" customWidth="1"/>
    <col min="6658" max="6674" width="3.7265625" style="681" customWidth="1"/>
    <col min="6675" max="6681" width="3.08984375" style="681" customWidth="1"/>
    <col min="6682" max="6727" width="3.7265625" style="681" customWidth="1"/>
    <col min="6728" max="6912" width="9" style="681"/>
    <col min="6913" max="6913" width="6" style="681" customWidth="1"/>
    <col min="6914" max="6930" width="3.7265625" style="681" customWidth="1"/>
    <col min="6931" max="6937" width="3.08984375" style="681" customWidth="1"/>
    <col min="6938" max="6983" width="3.7265625" style="681" customWidth="1"/>
    <col min="6984" max="7168" width="9" style="681"/>
    <col min="7169" max="7169" width="6" style="681" customWidth="1"/>
    <col min="7170" max="7186" width="3.7265625" style="681" customWidth="1"/>
    <col min="7187" max="7193" width="3.08984375" style="681" customWidth="1"/>
    <col min="7194" max="7239" width="3.7265625" style="681" customWidth="1"/>
    <col min="7240" max="7424" width="9" style="681"/>
    <col min="7425" max="7425" width="6" style="681" customWidth="1"/>
    <col min="7426" max="7442" width="3.7265625" style="681" customWidth="1"/>
    <col min="7443" max="7449" width="3.08984375" style="681" customWidth="1"/>
    <col min="7450" max="7495" width="3.7265625" style="681" customWidth="1"/>
    <col min="7496" max="7680" width="9" style="681"/>
    <col min="7681" max="7681" width="6" style="681" customWidth="1"/>
    <col min="7682" max="7698" width="3.7265625" style="681" customWidth="1"/>
    <col min="7699" max="7705" width="3.08984375" style="681" customWidth="1"/>
    <col min="7706" max="7751" width="3.7265625" style="681" customWidth="1"/>
    <col min="7752" max="7936" width="9" style="681"/>
    <col min="7937" max="7937" width="6" style="681" customWidth="1"/>
    <col min="7938" max="7954" width="3.7265625" style="681" customWidth="1"/>
    <col min="7955" max="7961" width="3.08984375" style="681" customWidth="1"/>
    <col min="7962" max="8007" width="3.7265625" style="681" customWidth="1"/>
    <col min="8008" max="8192" width="9" style="681"/>
    <col min="8193" max="8193" width="6" style="681" customWidth="1"/>
    <col min="8194" max="8210" width="3.7265625" style="681" customWidth="1"/>
    <col min="8211" max="8217" width="3.08984375" style="681" customWidth="1"/>
    <col min="8218" max="8263" width="3.7265625" style="681" customWidth="1"/>
    <col min="8264" max="8448" width="9" style="681"/>
    <col min="8449" max="8449" width="6" style="681" customWidth="1"/>
    <col min="8450" max="8466" width="3.7265625" style="681" customWidth="1"/>
    <col min="8467" max="8473" width="3.08984375" style="681" customWidth="1"/>
    <col min="8474" max="8519" width="3.7265625" style="681" customWidth="1"/>
    <col min="8520" max="8704" width="9" style="681"/>
    <col min="8705" max="8705" width="6" style="681" customWidth="1"/>
    <col min="8706" max="8722" width="3.7265625" style="681" customWidth="1"/>
    <col min="8723" max="8729" width="3.08984375" style="681" customWidth="1"/>
    <col min="8730" max="8775" width="3.7265625" style="681" customWidth="1"/>
    <col min="8776" max="8960" width="9" style="681"/>
    <col min="8961" max="8961" width="6" style="681" customWidth="1"/>
    <col min="8962" max="8978" width="3.7265625" style="681" customWidth="1"/>
    <col min="8979" max="8985" width="3.08984375" style="681" customWidth="1"/>
    <col min="8986" max="9031" width="3.7265625" style="681" customWidth="1"/>
    <col min="9032" max="9216" width="9" style="681"/>
    <col min="9217" max="9217" width="6" style="681" customWidth="1"/>
    <col min="9218" max="9234" width="3.7265625" style="681" customWidth="1"/>
    <col min="9235" max="9241" width="3.08984375" style="681" customWidth="1"/>
    <col min="9242" max="9287" width="3.7265625" style="681" customWidth="1"/>
    <col min="9288" max="9472" width="9" style="681"/>
    <col min="9473" max="9473" width="6" style="681" customWidth="1"/>
    <col min="9474" max="9490" width="3.7265625" style="681" customWidth="1"/>
    <col min="9491" max="9497" width="3.08984375" style="681" customWidth="1"/>
    <col min="9498" max="9543" width="3.7265625" style="681" customWidth="1"/>
    <col min="9544" max="9728" width="9" style="681"/>
    <col min="9729" max="9729" width="6" style="681" customWidth="1"/>
    <col min="9730" max="9746" width="3.7265625" style="681" customWidth="1"/>
    <col min="9747" max="9753" width="3.08984375" style="681" customWidth="1"/>
    <col min="9754" max="9799" width="3.7265625" style="681" customWidth="1"/>
    <col min="9800" max="9984" width="9" style="681"/>
    <col min="9985" max="9985" width="6" style="681" customWidth="1"/>
    <col min="9986" max="10002" width="3.7265625" style="681" customWidth="1"/>
    <col min="10003" max="10009" width="3.08984375" style="681" customWidth="1"/>
    <col min="10010" max="10055" width="3.7265625" style="681" customWidth="1"/>
    <col min="10056" max="10240" width="9" style="681"/>
    <col min="10241" max="10241" width="6" style="681" customWidth="1"/>
    <col min="10242" max="10258" width="3.7265625" style="681" customWidth="1"/>
    <col min="10259" max="10265" width="3.08984375" style="681" customWidth="1"/>
    <col min="10266" max="10311" width="3.7265625" style="681" customWidth="1"/>
    <col min="10312" max="10496" width="9" style="681"/>
    <col min="10497" max="10497" width="6" style="681" customWidth="1"/>
    <col min="10498" max="10514" width="3.7265625" style="681" customWidth="1"/>
    <col min="10515" max="10521" width="3.08984375" style="681" customWidth="1"/>
    <col min="10522" max="10567" width="3.7265625" style="681" customWidth="1"/>
    <col min="10568" max="10752" width="9" style="681"/>
    <col min="10753" max="10753" width="6" style="681" customWidth="1"/>
    <col min="10754" max="10770" width="3.7265625" style="681" customWidth="1"/>
    <col min="10771" max="10777" width="3.08984375" style="681" customWidth="1"/>
    <col min="10778" max="10823" width="3.7265625" style="681" customWidth="1"/>
    <col min="10824" max="11008" width="9" style="681"/>
    <col min="11009" max="11009" width="6" style="681" customWidth="1"/>
    <col min="11010" max="11026" width="3.7265625" style="681" customWidth="1"/>
    <col min="11027" max="11033" width="3.08984375" style="681" customWidth="1"/>
    <col min="11034" max="11079" width="3.7265625" style="681" customWidth="1"/>
    <col min="11080" max="11264" width="9" style="681"/>
    <col min="11265" max="11265" width="6" style="681" customWidth="1"/>
    <col min="11266" max="11282" width="3.7265625" style="681" customWidth="1"/>
    <col min="11283" max="11289" width="3.08984375" style="681" customWidth="1"/>
    <col min="11290" max="11335" width="3.7265625" style="681" customWidth="1"/>
    <col min="11336" max="11520" width="9" style="681"/>
    <col min="11521" max="11521" width="6" style="681" customWidth="1"/>
    <col min="11522" max="11538" width="3.7265625" style="681" customWidth="1"/>
    <col min="11539" max="11545" width="3.08984375" style="681" customWidth="1"/>
    <col min="11546" max="11591" width="3.7265625" style="681" customWidth="1"/>
    <col min="11592" max="11776" width="9" style="681"/>
    <col min="11777" max="11777" width="6" style="681" customWidth="1"/>
    <col min="11778" max="11794" width="3.7265625" style="681" customWidth="1"/>
    <col min="11795" max="11801" width="3.08984375" style="681" customWidth="1"/>
    <col min="11802" max="11847" width="3.7265625" style="681" customWidth="1"/>
    <col min="11848" max="12032" width="9" style="681"/>
    <col min="12033" max="12033" width="6" style="681" customWidth="1"/>
    <col min="12034" max="12050" width="3.7265625" style="681" customWidth="1"/>
    <col min="12051" max="12057" width="3.08984375" style="681" customWidth="1"/>
    <col min="12058" max="12103" width="3.7265625" style="681" customWidth="1"/>
    <col min="12104" max="12288" width="9" style="681"/>
    <col min="12289" max="12289" width="6" style="681" customWidth="1"/>
    <col min="12290" max="12306" width="3.7265625" style="681" customWidth="1"/>
    <col min="12307" max="12313" width="3.08984375" style="681" customWidth="1"/>
    <col min="12314" max="12359" width="3.7265625" style="681" customWidth="1"/>
    <col min="12360" max="12544" width="9" style="681"/>
    <col min="12545" max="12545" width="6" style="681" customWidth="1"/>
    <col min="12546" max="12562" width="3.7265625" style="681" customWidth="1"/>
    <col min="12563" max="12569" width="3.08984375" style="681" customWidth="1"/>
    <col min="12570" max="12615" width="3.7265625" style="681" customWidth="1"/>
    <col min="12616" max="12800" width="9" style="681"/>
    <col min="12801" max="12801" width="6" style="681" customWidth="1"/>
    <col min="12802" max="12818" width="3.7265625" style="681" customWidth="1"/>
    <col min="12819" max="12825" width="3.08984375" style="681" customWidth="1"/>
    <col min="12826" max="12871" width="3.7265625" style="681" customWidth="1"/>
    <col min="12872" max="13056" width="9" style="681"/>
    <col min="13057" max="13057" width="6" style="681" customWidth="1"/>
    <col min="13058" max="13074" width="3.7265625" style="681" customWidth="1"/>
    <col min="13075" max="13081" width="3.08984375" style="681" customWidth="1"/>
    <col min="13082" max="13127" width="3.7265625" style="681" customWidth="1"/>
    <col min="13128" max="13312" width="9" style="681"/>
    <col min="13313" max="13313" width="6" style="681" customWidth="1"/>
    <col min="13314" max="13330" width="3.7265625" style="681" customWidth="1"/>
    <col min="13331" max="13337" width="3.08984375" style="681" customWidth="1"/>
    <col min="13338" max="13383" width="3.7265625" style="681" customWidth="1"/>
    <col min="13384" max="13568" width="9" style="681"/>
    <col min="13569" max="13569" width="6" style="681" customWidth="1"/>
    <col min="13570" max="13586" width="3.7265625" style="681" customWidth="1"/>
    <col min="13587" max="13593" width="3.08984375" style="681" customWidth="1"/>
    <col min="13594" max="13639" width="3.7265625" style="681" customWidth="1"/>
    <col min="13640" max="13824" width="9" style="681"/>
    <col min="13825" max="13825" width="6" style="681" customWidth="1"/>
    <col min="13826" max="13842" width="3.7265625" style="681" customWidth="1"/>
    <col min="13843" max="13849" width="3.08984375" style="681" customWidth="1"/>
    <col min="13850" max="13895" width="3.7265625" style="681" customWidth="1"/>
    <col min="13896" max="14080" width="9" style="681"/>
    <col min="14081" max="14081" width="6" style="681" customWidth="1"/>
    <col min="14082" max="14098" width="3.7265625" style="681" customWidth="1"/>
    <col min="14099" max="14105" width="3.08984375" style="681" customWidth="1"/>
    <col min="14106" max="14151" width="3.7265625" style="681" customWidth="1"/>
    <col min="14152" max="14336" width="9" style="681"/>
    <col min="14337" max="14337" width="6" style="681" customWidth="1"/>
    <col min="14338" max="14354" width="3.7265625" style="681" customWidth="1"/>
    <col min="14355" max="14361" width="3.08984375" style="681" customWidth="1"/>
    <col min="14362" max="14407" width="3.7265625" style="681" customWidth="1"/>
    <col min="14408" max="14592" width="9" style="681"/>
    <col min="14593" max="14593" width="6" style="681" customWidth="1"/>
    <col min="14594" max="14610" width="3.7265625" style="681" customWidth="1"/>
    <col min="14611" max="14617" width="3.08984375" style="681" customWidth="1"/>
    <col min="14618" max="14663" width="3.7265625" style="681" customWidth="1"/>
    <col min="14664" max="14848" width="9" style="681"/>
    <col min="14849" max="14849" width="6" style="681" customWidth="1"/>
    <col min="14850" max="14866" width="3.7265625" style="681" customWidth="1"/>
    <col min="14867" max="14873" width="3.08984375" style="681" customWidth="1"/>
    <col min="14874" max="14919" width="3.7265625" style="681" customWidth="1"/>
    <col min="14920" max="15104" width="9" style="681"/>
    <col min="15105" max="15105" width="6" style="681" customWidth="1"/>
    <col min="15106" max="15122" width="3.7265625" style="681" customWidth="1"/>
    <col min="15123" max="15129" width="3.08984375" style="681" customWidth="1"/>
    <col min="15130" max="15175" width="3.7265625" style="681" customWidth="1"/>
    <col min="15176" max="15360" width="9" style="681"/>
    <col min="15361" max="15361" width="6" style="681" customWidth="1"/>
    <col min="15362" max="15378" width="3.7265625" style="681" customWidth="1"/>
    <col min="15379" max="15385" width="3.08984375" style="681" customWidth="1"/>
    <col min="15386" max="15431" width="3.7265625" style="681" customWidth="1"/>
    <col min="15432" max="15616" width="9" style="681"/>
    <col min="15617" max="15617" width="6" style="681" customWidth="1"/>
    <col min="15618" max="15634" width="3.7265625" style="681" customWidth="1"/>
    <col min="15635" max="15641" width="3.08984375" style="681" customWidth="1"/>
    <col min="15642" max="15687" width="3.7265625" style="681" customWidth="1"/>
    <col min="15688" max="15872" width="9" style="681"/>
    <col min="15873" max="15873" width="6" style="681" customWidth="1"/>
    <col min="15874" max="15890" width="3.7265625" style="681" customWidth="1"/>
    <col min="15891" max="15897" width="3.08984375" style="681" customWidth="1"/>
    <col min="15898" max="15943" width="3.7265625" style="681" customWidth="1"/>
    <col min="15944" max="16128" width="9" style="681"/>
    <col min="16129" max="16129" width="6" style="681" customWidth="1"/>
    <col min="16130" max="16146" width="3.7265625" style="681" customWidth="1"/>
    <col min="16147" max="16153" width="3.08984375" style="681" customWidth="1"/>
    <col min="16154" max="16199" width="3.7265625" style="681" customWidth="1"/>
    <col min="16200" max="16384" width="9" style="681"/>
  </cols>
  <sheetData>
    <row r="2" spans="1:25" ht="25.15" customHeight="1">
      <c r="A2" s="1584" t="s">
        <v>512</v>
      </c>
      <c r="B2" s="685"/>
      <c r="C2" s="685"/>
      <c r="D2" s="685"/>
      <c r="E2" s="685"/>
      <c r="F2" s="685"/>
      <c r="G2" s="685"/>
      <c r="H2" s="685"/>
      <c r="I2" s="685"/>
      <c r="J2" s="685"/>
      <c r="K2" s="685"/>
      <c r="L2" s="685"/>
      <c r="M2" s="685"/>
      <c r="N2" s="685"/>
      <c r="O2" s="685"/>
      <c r="P2" s="685"/>
      <c r="Q2" s="685"/>
      <c r="R2" s="685"/>
      <c r="S2" s="685"/>
      <c r="T2" s="685"/>
      <c r="U2" s="685"/>
      <c r="V2" s="685"/>
      <c r="W2" s="685"/>
      <c r="X2" s="685"/>
      <c r="Y2" s="685"/>
    </row>
    <row r="3" spans="1:25" ht="180" customHeight="1">
      <c r="A3" s="1584"/>
      <c r="B3" s="1585" t="s">
        <v>513</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5" ht="20.25" customHeight="1">
      <c r="A4" s="1584"/>
      <c r="B4" s="685"/>
      <c r="C4" s="1587" t="s">
        <v>514</v>
      </c>
      <c r="D4" s="1587"/>
      <c r="E4" s="1587"/>
      <c r="F4" s="1587"/>
      <c r="G4" s="1587"/>
      <c r="H4" s="1587"/>
      <c r="I4" s="1587"/>
      <c r="J4" s="1587"/>
      <c r="K4" s="1587"/>
      <c r="L4" s="1587"/>
      <c r="M4" s="1587"/>
      <c r="N4" s="1587"/>
      <c r="O4" s="1587"/>
      <c r="P4" s="1587"/>
      <c r="Q4" s="1587"/>
      <c r="R4" s="1587"/>
      <c r="S4" s="1587"/>
      <c r="T4" s="1587"/>
      <c r="U4" s="1587"/>
      <c r="V4" s="1587"/>
      <c r="W4" s="1587"/>
      <c r="X4" s="1587"/>
      <c r="Y4" s="685"/>
    </row>
    <row r="5" spans="1:25" ht="25.15" customHeight="1" thickBot="1">
      <c r="A5" s="1584"/>
      <c r="B5" s="685"/>
      <c r="C5" s="685"/>
      <c r="D5" s="685"/>
      <c r="E5" s="685"/>
      <c r="F5" s="685"/>
      <c r="G5" s="685"/>
      <c r="H5" s="685"/>
      <c r="I5" s="685"/>
      <c r="J5" s="685"/>
      <c r="K5" s="685"/>
      <c r="L5" s="685"/>
      <c r="M5" s="685"/>
      <c r="N5" s="685"/>
      <c r="O5" s="685"/>
      <c r="P5" s="685"/>
      <c r="Q5" s="685"/>
      <c r="R5" s="685"/>
      <c r="S5" s="685"/>
      <c r="T5" s="685"/>
      <c r="U5" s="685"/>
      <c r="V5" s="685"/>
      <c r="W5" s="685"/>
      <c r="X5" s="685"/>
      <c r="Y5" s="685"/>
    </row>
    <row r="6" spans="1:25" ht="30" customHeight="1">
      <c r="A6" s="1584"/>
      <c r="B6" s="685"/>
      <c r="C6" s="686" t="s">
        <v>515</v>
      </c>
      <c r="D6" s="687"/>
      <c r="E6" s="687"/>
      <c r="F6" s="687"/>
      <c r="G6" s="687"/>
      <c r="H6" s="687"/>
      <c r="I6" s="687"/>
      <c r="J6" s="687"/>
      <c r="K6" s="687"/>
      <c r="L6" s="687"/>
      <c r="M6" s="687"/>
      <c r="N6" s="687"/>
      <c r="O6" s="687"/>
      <c r="P6" s="687"/>
      <c r="Q6" s="687"/>
      <c r="R6" s="687"/>
      <c r="S6" s="687"/>
      <c r="T6" s="687"/>
      <c r="U6" s="687"/>
      <c r="V6" s="687"/>
      <c r="W6" s="687"/>
      <c r="X6" s="688"/>
      <c r="Y6" s="685"/>
    </row>
    <row r="7" spans="1:25" ht="14.25" customHeight="1">
      <c r="B7" s="685"/>
      <c r="C7" s="689"/>
      <c r="D7" s="690"/>
      <c r="E7" s="690"/>
      <c r="F7" s="690"/>
      <c r="G7" s="690"/>
      <c r="H7" s="690"/>
      <c r="I7" s="690"/>
      <c r="J7" s="690"/>
      <c r="K7" s="690"/>
      <c r="L7" s="690"/>
      <c r="M7" s="690"/>
      <c r="N7" s="690"/>
      <c r="O7" s="690"/>
      <c r="P7" s="690"/>
      <c r="Q7" s="690"/>
      <c r="R7" s="690"/>
      <c r="S7" s="690"/>
      <c r="T7" s="690"/>
      <c r="U7" s="690"/>
      <c r="V7" s="690"/>
      <c r="W7" s="690"/>
      <c r="X7" s="691"/>
      <c r="Y7" s="685"/>
    </row>
    <row r="8" spans="1:25" ht="30" customHeight="1">
      <c r="B8" s="685"/>
      <c r="C8" s="689"/>
      <c r="D8" s="1588" t="s">
        <v>516</v>
      </c>
      <c r="E8" s="1588"/>
      <c r="F8" s="1588"/>
      <c r="G8" s="1588"/>
      <c r="H8" s="1588"/>
      <c r="I8" s="1588"/>
      <c r="J8" s="1588"/>
      <c r="K8" s="1588"/>
      <c r="L8" s="1588"/>
      <c r="M8" s="1588"/>
      <c r="N8" s="1588"/>
      <c r="O8" s="1588"/>
      <c r="P8" s="1588"/>
      <c r="Q8" s="1588"/>
      <c r="R8" s="1588"/>
      <c r="S8" s="1588"/>
      <c r="T8" s="1588"/>
      <c r="U8" s="1588"/>
      <c r="V8" s="1588"/>
      <c r="W8" s="1588"/>
      <c r="X8" s="691"/>
      <c r="Y8" s="685"/>
    </row>
    <row r="9" spans="1:25" ht="30" customHeight="1">
      <c r="B9" s="685"/>
      <c r="C9" s="689"/>
      <c r="D9" s="1589" t="s">
        <v>517</v>
      </c>
      <c r="E9" s="1589"/>
      <c r="F9" s="1589"/>
      <c r="G9" s="1589"/>
      <c r="H9" s="1589"/>
      <c r="I9" s="1589"/>
      <c r="J9" s="1589"/>
      <c r="K9" s="1589"/>
      <c r="L9" s="1589"/>
      <c r="M9" s="1589"/>
      <c r="N9" s="1589"/>
      <c r="O9" s="1589"/>
      <c r="P9" s="1589"/>
      <c r="Q9" s="1589"/>
      <c r="R9" s="1589"/>
      <c r="S9" s="1589"/>
      <c r="T9" s="1589"/>
      <c r="U9" s="1589"/>
      <c r="V9" s="1589"/>
      <c r="W9" s="1589"/>
      <c r="X9" s="691"/>
      <c r="Y9" s="685"/>
    </row>
    <row r="10" spans="1:25" ht="30" customHeight="1">
      <c r="B10" s="685"/>
      <c r="C10" s="689"/>
      <c r="D10" s="1588" t="s">
        <v>518</v>
      </c>
      <c r="E10" s="1588"/>
      <c r="F10" s="1588"/>
      <c r="G10" s="1588"/>
      <c r="H10" s="1588"/>
      <c r="I10" s="1588"/>
      <c r="J10" s="1588"/>
      <c r="K10" s="1588"/>
      <c r="L10" s="1588"/>
      <c r="M10" s="1588"/>
      <c r="N10" s="1588"/>
      <c r="O10" s="1588"/>
      <c r="P10" s="1588"/>
      <c r="Q10" s="1588"/>
      <c r="R10" s="1588"/>
      <c r="S10" s="1588"/>
      <c r="T10" s="1588"/>
      <c r="U10" s="1588"/>
      <c r="V10" s="1588"/>
      <c r="W10" s="1588"/>
      <c r="X10" s="691"/>
      <c r="Y10" s="685"/>
    </row>
    <row r="11" spans="1:25" ht="30" customHeight="1">
      <c r="B11" s="685"/>
      <c r="C11" s="689"/>
      <c r="D11" s="1589" t="s">
        <v>519</v>
      </c>
      <c r="E11" s="1589"/>
      <c r="F11" s="1589"/>
      <c r="G11" s="1589"/>
      <c r="H11" s="1589"/>
      <c r="I11" s="1589"/>
      <c r="J11" s="1589"/>
      <c r="K11" s="1589"/>
      <c r="L11" s="1589"/>
      <c r="M11" s="1589"/>
      <c r="N11" s="1589"/>
      <c r="O11" s="1589"/>
      <c r="P11" s="1589"/>
      <c r="Q11" s="1589"/>
      <c r="R11" s="1589"/>
      <c r="S11" s="1589"/>
      <c r="T11" s="1589"/>
      <c r="U11" s="1589"/>
      <c r="V11" s="1589"/>
      <c r="W11" s="1589"/>
      <c r="X11" s="691"/>
      <c r="Y11" s="685"/>
    </row>
    <row r="12" spans="1:25" ht="14.25" customHeight="1" thickBot="1">
      <c r="B12" s="685"/>
      <c r="C12" s="692"/>
      <c r="D12" s="693"/>
      <c r="E12" s="693"/>
      <c r="F12" s="693"/>
      <c r="G12" s="693"/>
      <c r="H12" s="693"/>
      <c r="I12" s="693"/>
      <c r="J12" s="693"/>
      <c r="K12" s="693"/>
      <c r="L12" s="693"/>
      <c r="M12" s="693"/>
      <c r="N12" s="693"/>
      <c r="O12" s="693"/>
      <c r="P12" s="693"/>
      <c r="Q12" s="693"/>
      <c r="R12" s="693"/>
      <c r="S12" s="693"/>
      <c r="T12" s="693"/>
      <c r="U12" s="693"/>
      <c r="V12" s="693"/>
      <c r="W12" s="693"/>
      <c r="X12" s="694"/>
      <c r="Y12" s="685"/>
    </row>
    <row r="13" spans="1:25" ht="30" customHeight="1">
      <c r="B13" s="685"/>
      <c r="C13" s="685"/>
      <c r="D13" s="685"/>
      <c r="E13" s="685"/>
      <c r="F13" s="685"/>
      <c r="G13" s="685"/>
      <c r="H13" s="685"/>
      <c r="I13" s="685"/>
      <c r="J13" s="685"/>
      <c r="K13" s="685"/>
      <c r="L13" s="685"/>
      <c r="M13" s="685"/>
      <c r="N13" s="685"/>
      <c r="O13" s="685"/>
      <c r="P13" s="685"/>
      <c r="Q13" s="685"/>
      <c r="R13" s="685"/>
      <c r="S13" s="685"/>
      <c r="T13" s="685"/>
      <c r="U13" s="685"/>
      <c r="V13" s="685"/>
      <c r="W13" s="685"/>
      <c r="X13" s="685"/>
      <c r="Y13" s="685"/>
    </row>
    <row r="14" spans="1:25" ht="30" customHeight="1">
      <c r="B14" s="685"/>
      <c r="C14" s="1590" t="s">
        <v>520</v>
      </c>
      <c r="D14" s="1590"/>
      <c r="E14" s="1590"/>
      <c r="F14" s="1590"/>
      <c r="G14" s="1590"/>
      <c r="H14" s="1590"/>
      <c r="I14" s="1590"/>
      <c r="J14" s="1590"/>
      <c r="K14" s="1590"/>
      <c r="L14" s="1590"/>
      <c r="M14" s="1590"/>
      <c r="N14" s="1590"/>
      <c r="O14" s="1590"/>
      <c r="P14" s="1590"/>
      <c r="Q14" s="1590"/>
      <c r="R14" s="1590"/>
      <c r="S14" s="1590"/>
      <c r="T14" s="1590"/>
      <c r="U14" s="1590"/>
      <c r="V14" s="1590"/>
      <c r="W14" s="1590"/>
      <c r="X14" s="1590"/>
      <c r="Y14" s="685"/>
    </row>
    <row r="15" spans="1:25" ht="23.25" customHeight="1">
      <c r="B15" s="685"/>
      <c r="C15" s="1591" t="s">
        <v>521</v>
      </c>
      <c r="D15" s="1591"/>
      <c r="E15" s="1591"/>
      <c r="F15" s="1591"/>
      <c r="G15" s="1591"/>
      <c r="H15" s="1591"/>
      <c r="I15" s="1591"/>
      <c r="J15" s="1591"/>
      <c r="K15" s="1591"/>
      <c r="L15" s="1591"/>
      <c r="M15" s="1591"/>
      <c r="N15" s="1591"/>
      <c r="O15" s="1591"/>
      <c r="P15" s="1591"/>
      <c r="Q15" s="1591"/>
      <c r="R15" s="1591"/>
      <c r="S15" s="1591"/>
      <c r="T15" s="1591"/>
      <c r="U15" s="1591"/>
      <c r="V15" s="1591"/>
      <c r="W15" s="1591"/>
      <c r="X15" s="1591"/>
      <c r="Y15" s="685"/>
    </row>
    <row r="16" spans="1:25" ht="30" customHeight="1">
      <c r="B16" s="685"/>
      <c r="C16" s="1592" t="s">
        <v>522</v>
      </c>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685"/>
    </row>
    <row r="17" spans="2:25" ht="28.15" customHeight="1">
      <c r="B17" s="685"/>
      <c r="C17" s="1593" t="s">
        <v>863</v>
      </c>
      <c r="D17" s="1593"/>
      <c r="E17" s="1593"/>
      <c r="F17" s="1593"/>
      <c r="G17" s="1593"/>
      <c r="H17" s="1593"/>
      <c r="I17" s="1593"/>
      <c r="J17" s="1593"/>
      <c r="K17" s="1593"/>
      <c r="L17" s="1593"/>
      <c r="M17" s="1593"/>
      <c r="N17" s="1593"/>
      <c r="O17" s="1593"/>
      <c r="P17" s="1593"/>
      <c r="Q17" s="1593"/>
      <c r="R17" s="1593"/>
      <c r="S17" s="1593"/>
      <c r="T17" s="1593"/>
      <c r="U17" s="1593"/>
      <c r="V17" s="1593"/>
      <c r="W17" s="1593"/>
      <c r="X17" s="1593"/>
      <c r="Y17" s="685"/>
    </row>
    <row r="18" spans="2:25" ht="18" customHeight="1">
      <c r="B18" s="695"/>
      <c r="C18" s="1581" t="s">
        <v>523</v>
      </c>
      <c r="D18" s="1581"/>
      <c r="E18" s="1581"/>
      <c r="F18" s="1581"/>
      <c r="G18" s="1581"/>
      <c r="H18" s="1581"/>
      <c r="I18" s="1581"/>
      <c r="J18" s="1581"/>
      <c r="K18" s="1581"/>
      <c r="L18" s="1581"/>
      <c r="M18" s="1581"/>
      <c r="N18" s="1581"/>
      <c r="O18" s="1581"/>
      <c r="P18" s="1581"/>
      <c r="Q18" s="1581"/>
      <c r="R18" s="1581"/>
      <c r="S18" s="1581"/>
      <c r="T18" s="1581"/>
      <c r="U18" s="1581"/>
      <c r="V18" s="1581"/>
      <c r="W18" s="1581"/>
      <c r="X18" s="1581"/>
      <c r="Y18" s="1581"/>
    </row>
    <row r="19" spans="2:25" ht="18" customHeight="1">
      <c r="B19" s="695"/>
      <c r="C19" s="1581" t="s">
        <v>524</v>
      </c>
      <c r="D19" s="1581"/>
      <c r="E19" s="1581"/>
      <c r="F19" s="1581"/>
      <c r="G19" s="1581"/>
      <c r="H19" s="1581"/>
      <c r="I19" s="1581"/>
      <c r="J19" s="1581"/>
      <c r="K19" s="1581"/>
      <c r="L19" s="1581"/>
      <c r="M19" s="1581"/>
      <c r="N19" s="1581"/>
      <c r="O19" s="1581"/>
      <c r="P19" s="1581"/>
      <c r="Q19" s="1581"/>
      <c r="R19" s="1581"/>
      <c r="S19" s="1581"/>
      <c r="T19" s="1581"/>
      <c r="U19" s="1581"/>
      <c r="V19" s="1581"/>
      <c r="W19" s="1581"/>
      <c r="X19" s="1581"/>
      <c r="Y19" s="1581"/>
    </row>
    <row r="20" spans="2:25" ht="8.25" customHeight="1">
      <c r="B20" s="695"/>
      <c r="C20" s="696"/>
      <c r="D20" s="696"/>
      <c r="E20" s="696"/>
      <c r="F20" s="696"/>
      <c r="G20" s="696"/>
      <c r="H20" s="696"/>
      <c r="I20" s="696"/>
      <c r="J20" s="696"/>
      <c r="K20" s="696"/>
      <c r="L20" s="696"/>
      <c r="M20" s="696"/>
      <c r="N20" s="696"/>
      <c r="O20" s="696"/>
      <c r="P20" s="696"/>
      <c r="Q20" s="696"/>
      <c r="R20" s="696"/>
      <c r="S20" s="696"/>
      <c r="T20" s="696"/>
      <c r="U20" s="696"/>
      <c r="V20" s="696"/>
      <c r="W20" s="697"/>
      <c r="X20" s="697"/>
      <c r="Y20" s="685"/>
    </row>
    <row r="21" spans="2:25" ht="18" customHeight="1">
      <c r="B21" s="695"/>
      <c r="C21" s="1581" t="s">
        <v>525</v>
      </c>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row>
    <row r="22" spans="2:25" ht="18" customHeight="1">
      <c r="B22" s="695"/>
      <c r="C22" s="1581" t="s">
        <v>526</v>
      </c>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row>
    <row r="23" spans="2:25" ht="18" customHeight="1">
      <c r="B23" s="695"/>
      <c r="C23" s="696" t="s">
        <v>527</v>
      </c>
      <c r="D23" s="696"/>
      <c r="E23" s="696"/>
      <c r="F23" s="696"/>
      <c r="G23" s="696"/>
      <c r="H23" s="696"/>
      <c r="I23" s="696"/>
      <c r="J23" s="696"/>
      <c r="K23" s="696"/>
      <c r="L23" s="696"/>
      <c r="M23" s="696"/>
      <c r="N23" s="696"/>
      <c r="O23" s="696"/>
      <c r="P23" s="696"/>
      <c r="Q23" s="696"/>
      <c r="R23" s="696"/>
      <c r="S23" s="696"/>
      <c r="T23" s="696"/>
      <c r="U23" s="696"/>
      <c r="V23" s="696"/>
      <c r="W23" s="697"/>
      <c r="X23" s="697"/>
      <c r="Y23" s="685"/>
    </row>
    <row r="24" spans="2:25" ht="15" customHeight="1">
      <c r="B24" s="695"/>
      <c r="C24" s="696"/>
      <c r="D24" s="696"/>
      <c r="E24" s="696"/>
      <c r="F24" s="696"/>
      <c r="G24" s="696"/>
      <c r="H24" s="696"/>
      <c r="I24" s="696"/>
      <c r="J24" s="696"/>
      <c r="K24" s="696"/>
      <c r="L24" s="696"/>
      <c r="M24" s="696"/>
      <c r="N24" s="696"/>
      <c r="O24" s="696"/>
      <c r="P24" s="696"/>
      <c r="Q24" s="696"/>
      <c r="R24" s="696"/>
      <c r="S24" s="696"/>
      <c r="T24" s="696"/>
      <c r="U24" s="696"/>
      <c r="V24" s="696"/>
      <c r="W24" s="697"/>
      <c r="X24" s="697"/>
      <c r="Y24" s="685"/>
    </row>
    <row r="25" spans="2:25" ht="30" customHeight="1">
      <c r="B25" s="685"/>
      <c r="C25" s="1582" t="s">
        <v>528</v>
      </c>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row>
    <row r="26" spans="2:25" ht="20.25" customHeight="1">
      <c r="B26" s="685"/>
      <c r="C26" s="1583" t="s">
        <v>529</v>
      </c>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685"/>
    </row>
    <row r="27" spans="2:25" ht="12" customHeight="1">
      <c r="B27" s="695"/>
      <c r="C27" s="698"/>
      <c r="D27" s="698"/>
      <c r="E27" s="698"/>
      <c r="F27" s="698"/>
      <c r="G27" s="698"/>
      <c r="H27" s="698"/>
      <c r="I27" s="698"/>
      <c r="J27" s="698"/>
      <c r="K27" s="698"/>
      <c r="L27" s="698"/>
      <c r="M27" s="698"/>
      <c r="N27" s="698"/>
      <c r="O27" s="698"/>
      <c r="P27" s="698"/>
      <c r="Q27" s="698"/>
      <c r="R27" s="698"/>
      <c r="S27" s="698"/>
      <c r="T27" s="698"/>
      <c r="U27" s="698"/>
      <c r="V27" s="698"/>
      <c r="W27" s="698"/>
      <c r="X27" s="698"/>
      <c r="Y27" s="685"/>
    </row>
    <row r="28" spans="2:25" ht="20.25" customHeight="1">
      <c r="B28" s="685"/>
      <c r="C28" s="698"/>
      <c r="D28" s="698"/>
      <c r="E28" s="698"/>
      <c r="F28" s="698"/>
      <c r="G28" s="698"/>
      <c r="H28" s="698"/>
      <c r="I28" s="698"/>
      <c r="J28" s="698"/>
      <c r="K28" s="698"/>
      <c r="L28" s="698"/>
      <c r="M28" s="698"/>
      <c r="N28" s="698"/>
      <c r="O28" s="698"/>
      <c r="P28" s="698"/>
      <c r="Q28" s="698"/>
      <c r="R28" s="698"/>
      <c r="S28" s="698"/>
      <c r="T28" s="698"/>
      <c r="U28" s="698"/>
      <c r="V28" s="698"/>
      <c r="W28" s="698"/>
      <c r="X28" s="698"/>
      <c r="Y28" s="685"/>
    </row>
    <row r="29" spans="2:25" ht="30" customHeight="1">
      <c r="B29" s="1580" t="s">
        <v>530</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row>
    <row r="30" spans="2:25" ht="20.25" customHeight="1">
      <c r="B30" s="685"/>
      <c r="C30" s="698"/>
      <c r="D30" s="698"/>
      <c r="E30" s="698"/>
      <c r="F30" s="698"/>
      <c r="G30" s="698"/>
      <c r="H30" s="698"/>
      <c r="I30" s="698"/>
      <c r="J30" s="698"/>
      <c r="K30" s="698"/>
      <c r="L30" s="698"/>
      <c r="M30" s="698"/>
      <c r="N30" s="698"/>
      <c r="O30" s="698"/>
      <c r="P30" s="698"/>
      <c r="Q30" s="698"/>
      <c r="R30" s="698"/>
      <c r="S30" s="698"/>
      <c r="T30" s="698"/>
      <c r="U30" s="698"/>
      <c r="V30" s="698"/>
      <c r="W30" s="698"/>
      <c r="X30" s="698"/>
      <c r="Y30" s="685"/>
    </row>
    <row r="31" spans="2:25" ht="30" customHeight="1">
      <c r="B31" s="685"/>
      <c r="C31" s="698"/>
      <c r="D31" s="698"/>
      <c r="E31" s="698"/>
      <c r="F31" s="698"/>
      <c r="G31" s="698"/>
      <c r="H31" s="698"/>
      <c r="I31" s="698"/>
      <c r="J31" s="698"/>
      <c r="K31" s="698"/>
      <c r="L31" s="698"/>
      <c r="M31" s="698"/>
      <c r="N31" s="698"/>
      <c r="O31" s="698"/>
      <c r="P31" s="698"/>
      <c r="Q31" s="698"/>
      <c r="R31" s="698"/>
      <c r="S31" s="698"/>
      <c r="T31" s="698"/>
      <c r="U31" s="698"/>
      <c r="V31" s="698"/>
      <c r="W31" s="698"/>
      <c r="X31" s="698"/>
      <c r="Y31" s="685"/>
    </row>
    <row r="32" spans="2:25" ht="25.15" customHeight="1">
      <c r="B32" s="685"/>
      <c r="C32" s="685"/>
      <c r="D32" s="685"/>
      <c r="E32" s="685"/>
      <c r="F32" s="685"/>
      <c r="G32" s="685"/>
      <c r="H32" s="685"/>
      <c r="I32" s="685"/>
      <c r="J32" s="685"/>
      <c r="K32" s="685"/>
      <c r="L32" s="685"/>
      <c r="M32" s="685"/>
      <c r="N32" s="685"/>
      <c r="O32" s="685"/>
      <c r="P32" s="685"/>
      <c r="Q32" s="685"/>
      <c r="R32" s="685"/>
      <c r="S32" s="685"/>
      <c r="T32" s="685"/>
      <c r="U32" s="685"/>
      <c r="V32" s="685"/>
      <c r="W32" s="685"/>
      <c r="X32" s="685"/>
      <c r="Y32" s="685"/>
    </row>
    <row r="33" spans="2:25" s="699" customFormat="1" ht="30" customHeight="1">
      <c r="B33" s="1580"/>
      <c r="C33" s="1580"/>
      <c r="D33" s="1580"/>
      <c r="E33" s="1580"/>
      <c r="F33" s="1580"/>
      <c r="G33" s="1580"/>
      <c r="H33" s="1580"/>
      <c r="I33" s="1580"/>
      <c r="J33" s="1580"/>
      <c r="K33" s="1580"/>
      <c r="L33" s="1580"/>
      <c r="M33" s="1580"/>
      <c r="N33" s="1580"/>
      <c r="O33" s="1580"/>
      <c r="P33" s="1580"/>
      <c r="Q33" s="1580"/>
      <c r="R33" s="1580"/>
      <c r="S33" s="1580"/>
      <c r="T33" s="1580"/>
      <c r="U33" s="1580"/>
      <c r="V33" s="1580"/>
      <c r="W33" s="1580"/>
      <c r="X33" s="1580"/>
      <c r="Y33" s="1580"/>
    </row>
    <row r="34" spans="2:25" ht="10.15" customHeight="1">
      <c r="B34" s="685"/>
      <c r="C34" s="685"/>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sl5LTmQ881rNMF/I+nbO/QnT/69WqCwPM7BmqaB8NaVS9npnM1VjZpCrJwY9wTOk+oJCzusxq0z27x4WHUx0bg==" saltValue="2jvuGl9XdHPS0xbZ26SMbg==" spinCount="100000" sheet="1" objects="1" scenarios="1" selectLockedCells="1" selectUnlockedCells="1"/>
  <dataConsolidate/>
  <mergeCells count="19">
    <mergeCell ref="C18:Y18"/>
    <mergeCell ref="A2:A6"/>
    <mergeCell ref="B3:Y3"/>
    <mergeCell ref="C4:X4"/>
    <mergeCell ref="D8:W8"/>
    <mergeCell ref="D9:W9"/>
    <mergeCell ref="D10:W10"/>
    <mergeCell ref="D11:W11"/>
    <mergeCell ref="C14:X14"/>
    <mergeCell ref="C15:X15"/>
    <mergeCell ref="C16:X16"/>
    <mergeCell ref="C17:X17"/>
    <mergeCell ref="B33:Y33"/>
    <mergeCell ref="C19:Y19"/>
    <mergeCell ref="C21:Y21"/>
    <mergeCell ref="C22:Y22"/>
    <mergeCell ref="C25:Y25"/>
    <mergeCell ref="C26:X26"/>
    <mergeCell ref="B29:Y29"/>
  </mergeCells>
  <phoneticPr fontId="1"/>
  <printOptions horizontalCentered="1"/>
  <pageMargins left="0.70866141732283472" right="0.19685039370078741" top="0.35433070866141736" bottom="0.39370078740157483" header="0.31496062992125984" footer="0.19685039370078741"/>
  <pageSetup paperSize="9" scale="98" orientation="portrait" r:id="rId1"/>
  <headerFooter>
    <oddFooter>&amp;R&amp;"ＭＳ Ｐ明朝,標準"&amp;8令和元年度 地域型住宅グリーン化事業（高エネ型）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pageSetUpPr fitToPage="1"/>
  </sheetPr>
  <dimension ref="A1:DN118"/>
  <sheetViews>
    <sheetView showGridLines="0" view="pageBreakPreview" zoomScaleNormal="100" zoomScaleSheetLayoutView="100" workbookViewId="0">
      <selection activeCell="AL35" sqref="AL35:BU37"/>
    </sheetView>
  </sheetViews>
  <sheetFormatPr defaultColWidth="1.26953125" defaultRowHeight="9" customHeight="1"/>
  <cols>
    <col min="1" max="1" width="5.7265625" style="69" customWidth="1"/>
    <col min="2" max="75" width="1.26953125" style="69"/>
    <col min="76" max="78" width="6.6328125" style="69" customWidth="1"/>
    <col min="79" max="88" width="4.6328125" style="69" customWidth="1"/>
    <col min="89" max="89" width="5.7265625" style="69" hidden="1" customWidth="1"/>
    <col min="90" max="102" width="2.7265625" style="69" hidden="1" customWidth="1"/>
    <col min="103" max="105" width="5.7265625" style="69" hidden="1" customWidth="1"/>
    <col min="106" max="106" width="5.7265625" style="362" hidden="1" customWidth="1"/>
    <col min="107" max="107" width="5.7265625" style="69" hidden="1" customWidth="1"/>
    <col min="108" max="118" width="2.7265625" style="69" hidden="1" customWidth="1"/>
    <col min="119" max="122" width="0" style="69" hidden="1" customWidth="1"/>
    <col min="123" max="16384" width="1.26953125" style="69"/>
  </cols>
  <sheetData>
    <row r="1" spans="1:107" ht="34.9" customHeight="1">
      <c r="CA1" s="1596"/>
      <c r="CB1" s="1596"/>
      <c r="CC1" s="1596"/>
      <c r="CD1" s="1596"/>
      <c r="CE1" s="1596"/>
      <c r="CF1" s="1596"/>
      <c r="CG1" s="1596"/>
      <c r="CH1" s="1596"/>
      <c r="CI1" s="1596"/>
    </row>
    <row r="2" spans="1:107" ht="9" customHeight="1" thickBot="1">
      <c r="A2" s="1550" t="s">
        <v>384</v>
      </c>
      <c r="BO2" s="70"/>
      <c r="CA2" s="1596"/>
      <c r="CB2" s="1596"/>
      <c r="CC2" s="1596"/>
      <c r="CD2" s="1596"/>
      <c r="CE2" s="1596"/>
      <c r="CF2" s="1596"/>
      <c r="CG2" s="1596"/>
      <c r="CH2" s="1596"/>
      <c r="CI2" s="1596"/>
      <c r="DB2" s="365"/>
    </row>
    <row r="3" spans="1:107" ht="10.5" customHeight="1" thickBot="1">
      <c r="A3" s="1550"/>
      <c r="BB3" s="1721" t="s">
        <v>138</v>
      </c>
      <c r="BC3" s="1722"/>
      <c r="BD3" s="1722"/>
      <c r="BE3" s="1722"/>
      <c r="BF3" s="1722"/>
      <c r="BG3" s="1722"/>
      <c r="BH3" s="1722"/>
      <c r="BI3" s="1722"/>
      <c r="BJ3" s="1722"/>
      <c r="BK3" s="1723"/>
      <c r="BL3" s="1598"/>
      <c r="BM3" s="1599"/>
      <c r="BN3" s="1602"/>
      <c r="BO3" s="1603"/>
      <c r="BP3" s="1602"/>
      <c r="BQ3" s="1603"/>
      <c r="BR3" s="1778"/>
      <c r="BS3" s="1599"/>
      <c r="BT3" s="1602"/>
      <c r="BU3" s="1780"/>
      <c r="BW3" s="72"/>
      <c r="BX3" s="72"/>
      <c r="CA3" s="1596"/>
      <c r="CB3" s="1596"/>
      <c r="CC3" s="1596"/>
      <c r="CD3" s="1596"/>
      <c r="CE3" s="1596"/>
      <c r="CF3" s="1596"/>
      <c r="CG3" s="1596"/>
      <c r="CH3" s="1596"/>
      <c r="CI3" s="1596"/>
      <c r="CY3" s="606">
        <v>110</v>
      </c>
      <c r="CZ3" s="69">
        <v>1</v>
      </c>
      <c r="DA3" s="69">
        <v>1</v>
      </c>
      <c r="DB3" s="362">
        <v>4</v>
      </c>
      <c r="DC3" s="69">
        <v>0</v>
      </c>
    </row>
    <row r="4" spans="1:107" ht="10.5" customHeight="1" thickBot="1">
      <c r="A4" s="1550"/>
      <c r="BB4" s="1724"/>
      <c r="BC4" s="1725"/>
      <c r="BD4" s="1725"/>
      <c r="BE4" s="1725"/>
      <c r="BF4" s="1725"/>
      <c r="BG4" s="1725"/>
      <c r="BH4" s="1725"/>
      <c r="BI4" s="1725"/>
      <c r="BJ4" s="1725"/>
      <c r="BK4" s="1726"/>
      <c r="BL4" s="1600"/>
      <c r="BM4" s="1601"/>
      <c r="BN4" s="1604"/>
      <c r="BO4" s="1605"/>
      <c r="BP4" s="1604"/>
      <c r="BQ4" s="1605"/>
      <c r="BR4" s="1779"/>
      <c r="BS4" s="1601"/>
      <c r="BT4" s="1604"/>
      <c r="BU4" s="1781"/>
      <c r="BW4" s="72"/>
      <c r="BX4" s="72"/>
      <c r="CA4" s="1596"/>
      <c r="CB4" s="1596"/>
      <c r="CC4" s="1596"/>
      <c r="CD4" s="1596"/>
      <c r="CE4" s="1596"/>
      <c r="CF4" s="1596"/>
      <c r="CG4" s="1596"/>
      <c r="CH4" s="1596"/>
      <c r="CI4" s="1596"/>
      <c r="CM4" s="1647" t="str">
        <f>BL3&amp;BN3&amp;BP3&amp;BR3&amp;BT3</f>
        <v/>
      </c>
      <c r="CN4" s="1648"/>
      <c r="CO4" s="1648"/>
      <c r="CP4" s="1648"/>
      <c r="CQ4" s="1648"/>
      <c r="CR4" s="1648"/>
      <c r="CS4" s="1648"/>
      <c r="CT4" s="1648"/>
      <c r="CU4" s="1649"/>
      <c r="CY4" s="606">
        <v>105</v>
      </c>
      <c r="CZ4" s="69">
        <v>2</v>
      </c>
      <c r="DA4" s="69">
        <v>2</v>
      </c>
      <c r="DC4" s="69">
        <v>1</v>
      </c>
    </row>
    <row r="5" spans="1:107" ht="9" customHeight="1" thickBot="1">
      <c r="A5" s="1550"/>
      <c r="CA5" s="1596"/>
      <c r="CB5" s="1596"/>
      <c r="CC5" s="1596"/>
      <c r="CD5" s="1596"/>
      <c r="CE5" s="1596"/>
      <c r="CF5" s="1596"/>
      <c r="CG5" s="1596"/>
      <c r="CH5" s="1596"/>
      <c r="CI5" s="1596"/>
      <c r="CM5" s="1650"/>
      <c r="CN5" s="1651"/>
      <c r="CO5" s="1651"/>
      <c r="CP5" s="1651"/>
      <c r="CQ5" s="1651"/>
      <c r="CR5" s="1651"/>
      <c r="CS5" s="1651"/>
      <c r="CT5" s="1651"/>
      <c r="CU5" s="1652"/>
      <c r="CY5" s="606">
        <v>100</v>
      </c>
      <c r="CZ5" s="69">
        <v>3</v>
      </c>
      <c r="DA5" s="69">
        <v>3</v>
      </c>
      <c r="DC5" s="69">
        <v>2</v>
      </c>
    </row>
    <row r="6" spans="1:107" ht="10.5" customHeight="1" thickBot="1">
      <c r="AW6" s="1618" t="s">
        <v>18</v>
      </c>
      <c r="AX6" s="1618"/>
      <c r="AY6" s="1618"/>
      <c r="AZ6" s="1618"/>
      <c r="BA6" s="1619"/>
      <c r="BB6" s="1606" t="s">
        <v>466</v>
      </c>
      <c r="BC6" s="1607"/>
      <c r="BD6" s="1607"/>
      <c r="BE6" s="1607"/>
      <c r="BF6" s="1607"/>
      <c r="BG6" s="1610"/>
      <c r="BH6" s="1610"/>
      <c r="BI6" s="1610"/>
      <c r="BJ6" s="1616" t="s">
        <v>2</v>
      </c>
      <c r="BK6" s="1616"/>
      <c r="BL6" s="1610"/>
      <c r="BM6" s="1610"/>
      <c r="BN6" s="1610"/>
      <c r="BO6" s="1616" t="s">
        <v>1</v>
      </c>
      <c r="BP6" s="1616"/>
      <c r="BQ6" s="1620"/>
      <c r="BR6" s="1620"/>
      <c r="BS6" s="1620"/>
      <c r="BT6" s="1616" t="s">
        <v>0</v>
      </c>
      <c r="BU6" s="1622"/>
      <c r="CM6" s="1653"/>
      <c r="CN6" s="1654"/>
      <c r="CO6" s="1654"/>
      <c r="CP6" s="1654"/>
      <c r="CQ6" s="1654"/>
      <c r="CR6" s="1654"/>
      <c r="CS6" s="1654"/>
      <c r="CT6" s="1654"/>
      <c r="CU6" s="1655"/>
      <c r="CY6" s="606">
        <v>95</v>
      </c>
      <c r="CZ6" s="69">
        <v>4</v>
      </c>
      <c r="DA6" s="69">
        <v>4</v>
      </c>
      <c r="DC6" s="69">
        <v>3</v>
      </c>
    </row>
    <row r="7" spans="1:107" ht="10.5" customHeight="1" thickBot="1">
      <c r="AW7" s="1618"/>
      <c r="AX7" s="1618"/>
      <c r="AY7" s="1618"/>
      <c r="AZ7" s="1618"/>
      <c r="BA7" s="1619"/>
      <c r="BB7" s="1608"/>
      <c r="BC7" s="1609"/>
      <c r="BD7" s="1609"/>
      <c r="BE7" s="1609"/>
      <c r="BF7" s="1609"/>
      <c r="BG7" s="1611"/>
      <c r="BH7" s="1611"/>
      <c r="BI7" s="1611"/>
      <c r="BJ7" s="1617"/>
      <c r="BK7" s="1617"/>
      <c r="BL7" s="1611"/>
      <c r="BM7" s="1611"/>
      <c r="BN7" s="1611"/>
      <c r="BO7" s="1617"/>
      <c r="BP7" s="1617"/>
      <c r="BQ7" s="1621"/>
      <c r="BR7" s="1621"/>
      <c r="BS7" s="1621"/>
      <c r="BT7" s="1617"/>
      <c r="BU7" s="1623"/>
      <c r="CY7" s="606">
        <v>90</v>
      </c>
      <c r="CZ7" s="69">
        <v>5</v>
      </c>
      <c r="DA7" s="69">
        <v>5</v>
      </c>
      <c r="DC7" s="69">
        <v>4</v>
      </c>
    </row>
    <row r="8" spans="1:107" ht="6" customHeight="1">
      <c r="CM8" s="1656" t="str">
        <f>Q35&amp;S35&amp;U35&amp;W35</f>
        <v>0325</v>
      </c>
      <c r="CN8" s="1657"/>
      <c r="CO8" s="1657"/>
      <c r="CP8" s="1657"/>
      <c r="CQ8" s="1657"/>
      <c r="CR8" s="1657"/>
      <c r="CS8" s="1657"/>
      <c r="CT8" s="1657"/>
      <c r="CU8" s="1658"/>
      <c r="CY8" s="606">
        <v>85</v>
      </c>
      <c r="CZ8" s="69">
        <v>6</v>
      </c>
      <c r="DA8" s="69">
        <v>6</v>
      </c>
      <c r="DC8" s="69">
        <v>5</v>
      </c>
    </row>
    <row r="9" spans="1:107" ht="13">
      <c r="C9" s="98" t="s">
        <v>3</v>
      </c>
      <c r="CM9" s="1659"/>
      <c r="CN9" s="1660"/>
      <c r="CO9" s="1660"/>
      <c r="CP9" s="1660"/>
      <c r="CQ9" s="1660"/>
      <c r="CR9" s="1660"/>
      <c r="CS9" s="1660"/>
      <c r="CT9" s="1660"/>
      <c r="CU9" s="1661"/>
      <c r="CY9" s="606">
        <v>80</v>
      </c>
      <c r="CZ9" s="69">
        <v>7</v>
      </c>
      <c r="DA9" s="69">
        <v>7</v>
      </c>
      <c r="DC9" s="69">
        <v>6</v>
      </c>
    </row>
    <row r="10" spans="1:107" ht="6" customHeight="1" thickBot="1">
      <c r="C10" s="98"/>
      <c r="CM10" s="1662"/>
      <c r="CN10" s="1663"/>
      <c r="CO10" s="1663"/>
      <c r="CP10" s="1663"/>
      <c r="CQ10" s="1663"/>
      <c r="CR10" s="1663"/>
      <c r="CS10" s="1663"/>
      <c r="CT10" s="1663"/>
      <c r="CU10" s="1664"/>
      <c r="CY10" s="606">
        <v>75</v>
      </c>
      <c r="CZ10" s="69">
        <v>8</v>
      </c>
      <c r="DA10" s="69">
        <v>8</v>
      </c>
      <c r="DC10" s="69">
        <v>7</v>
      </c>
    </row>
    <row r="11" spans="1:107" ht="9" customHeight="1">
      <c r="CY11" s="606">
        <v>70</v>
      </c>
      <c r="CZ11" s="69">
        <v>9</v>
      </c>
      <c r="DA11" s="69">
        <v>9</v>
      </c>
      <c r="DC11" s="69">
        <v>8</v>
      </c>
    </row>
    <row r="12" spans="1:107" ht="9" customHeight="1">
      <c r="C12" s="1764" t="s">
        <v>425</v>
      </c>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1764"/>
      <c r="AV12" s="1764"/>
      <c r="AW12" s="1764"/>
      <c r="AX12" s="1764"/>
      <c r="AY12" s="1764"/>
      <c r="AZ12" s="1764"/>
      <c r="BA12" s="1764"/>
      <c r="BB12" s="1764"/>
      <c r="BC12" s="1764"/>
      <c r="BD12" s="1764"/>
      <c r="BE12" s="1764"/>
      <c r="BF12" s="1764"/>
      <c r="BG12" s="1764"/>
      <c r="BH12" s="1764"/>
      <c r="BI12" s="1764"/>
      <c r="BJ12" s="1764"/>
      <c r="BK12" s="1764"/>
      <c r="BL12" s="1764"/>
      <c r="BM12" s="1764"/>
      <c r="BN12" s="1764"/>
      <c r="BO12" s="1764"/>
      <c r="BP12" s="1764"/>
      <c r="BQ12" s="1764"/>
      <c r="BR12" s="1764"/>
      <c r="BS12" s="1764"/>
      <c r="BT12" s="1764"/>
      <c r="BU12" s="1764"/>
      <c r="CY12" s="606">
        <v>65</v>
      </c>
      <c r="CZ12" s="69">
        <v>10</v>
      </c>
      <c r="DA12" s="69">
        <v>10</v>
      </c>
      <c r="DC12" s="69">
        <v>9</v>
      </c>
    </row>
    <row r="13" spans="1:107" ht="9" customHeight="1">
      <c r="C13" s="1764"/>
      <c r="D13" s="1764"/>
      <c r="E13" s="1764"/>
      <c r="F13" s="1764"/>
      <c r="G13" s="1764"/>
      <c r="H13" s="1764"/>
      <c r="I13" s="1764"/>
      <c r="J13" s="1764"/>
      <c r="K13" s="1764"/>
      <c r="L13" s="1764"/>
      <c r="M13" s="1764"/>
      <c r="N13" s="1764"/>
      <c r="O13" s="1764"/>
      <c r="P13" s="1764"/>
      <c r="Q13" s="1764"/>
      <c r="R13" s="1764"/>
      <c r="S13" s="1764"/>
      <c r="T13" s="1764"/>
      <c r="U13" s="1764"/>
      <c r="V13" s="1764"/>
      <c r="W13" s="1764"/>
      <c r="X13" s="1764"/>
      <c r="Y13" s="1764"/>
      <c r="Z13" s="1764"/>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4"/>
      <c r="BF13" s="1764"/>
      <c r="BG13" s="1764"/>
      <c r="BH13" s="1764"/>
      <c r="BI13" s="1764"/>
      <c r="BJ13" s="1764"/>
      <c r="BK13" s="1764"/>
      <c r="BL13" s="1764"/>
      <c r="BM13" s="1764"/>
      <c r="BN13" s="1764"/>
      <c r="BO13" s="1764"/>
      <c r="BP13" s="1764"/>
      <c r="BQ13" s="1764"/>
      <c r="BR13" s="1764"/>
      <c r="BS13" s="1764"/>
      <c r="BT13" s="1764"/>
      <c r="BU13" s="1764"/>
      <c r="CY13" s="606">
        <v>60</v>
      </c>
      <c r="CZ13" s="69">
        <v>11</v>
      </c>
      <c r="DA13" s="69">
        <v>11</v>
      </c>
    </row>
    <row r="14" spans="1:107" ht="13.5" customHeight="1">
      <c r="CY14" s="606">
        <v>55</v>
      </c>
      <c r="CZ14" s="69">
        <v>12</v>
      </c>
      <c r="DA14" s="69">
        <v>12</v>
      </c>
    </row>
    <row r="15" spans="1:107" ht="9" customHeight="1">
      <c r="C15" s="1765" t="s">
        <v>430</v>
      </c>
      <c r="D15" s="1765"/>
      <c r="E15" s="1765"/>
      <c r="F15" s="1765"/>
      <c r="G15" s="1765"/>
      <c r="H15" s="1765"/>
      <c r="I15" s="1765"/>
      <c r="J15" s="1765"/>
      <c r="K15" s="1765"/>
      <c r="L15" s="1765"/>
      <c r="M15" s="1765"/>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5"/>
      <c r="BF15" s="1765"/>
      <c r="BG15" s="1765"/>
      <c r="BH15" s="1765"/>
      <c r="BI15" s="1765"/>
      <c r="BJ15" s="1765"/>
      <c r="BK15" s="1765"/>
      <c r="BL15" s="1765"/>
      <c r="BM15" s="1765"/>
      <c r="BN15" s="1765"/>
      <c r="BO15" s="1765"/>
      <c r="BP15" s="1765"/>
      <c r="BQ15" s="1765"/>
      <c r="BR15" s="1765"/>
      <c r="BS15" s="1765"/>
      <c r="BT15" s="1765"/>
      <c r="BU15" s="1765"/>
      <c r="CY15" s="606">
        <v>50</v>
      </c>
      <c r="DA15" s="69">
        <v>13</v>
      </c>
    </row>
    <row r="16" spans="1:107" ht="9" customHeight="1">
      <c r="C16" s="1765"/>
      <c r="D16" s="1765"/>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1765"/>
      <c r="AL16" s="1765"/>
      <c r="AM16" s="1765"/>
      <c r="AN16" s="1765"/>
      <c r="AO16" s="1765"/>
      <c r="AP16" s="1765"/>
      <c r="AQ16" s="1765"/>
      <c r="AR16" s="1765"/>
      <c r="AS16" s="1765"/>
      <c r="AT16" s="1765"/>
      <c r="AU16" s="1765"/>
      <c r="AV16" s="1765"/>
      <c r="AW16" s="1765"/>
      <c r="AX16" s="1765"/>
      <c r="AY16" s="1765"/>
      <c r="AZ16" s="1765"/>
      <c r="BA16" s="1765"/>
      <c r="BB16" s="1765"/>
      <c r="BC16" s="1765"/>
      <c r="BD16" s="1765"/>
      <c r="BE16" s="1765"/>
      <c r="BF16" s="1765"/>
      <c r="BG16" s="1765"/>
      <c r="BH16" s="1765"/>
      <c r="BI16" s="1765"/>
      <c r="BJ16" s="1765"/>
      <c r="BK16" s="1765"/>
      <c r="BL16" s="1765"/>
      <c r="BM16" s="1765"/>
      <c r="BN16" s="1765"/>
      <c r="BO16" s="1765"/>
      <c r="BP16" s="1765"/>
      <c r="BQ16" s="1765"/>
      <c r="BR16" s="1765"/>
      <c r="BS16" s="1765"/>
      <c r="BT16" s="1765"/>
      <c r="BU16" s="1765"/>
      <c r="DA16" s="69">
        <v>14</v>
      </c>
    </row>
    <row r="17" spans="3:105" ht="9" customHeight="1">
      <c r="C17" s="1765"/>
      <c r="D17" s="1765"/>
      <c r="E17" s="1765"/>
      <c r="F17" s="1765"/>
      <c r="G17" s="1765"/>
      <c r="H17" s="1765"/>
      <c r="I17" s="1765"/>
      <c r="J17" s="1765"/>
      <c r="K17" s="1765"/>
      <c r="L17" s="1765"/>
      <c r="M17" s="1765"/>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c r="AL17" s="1765"/>
      <c r="AM17" s="1765"/>
      <c r="AN17" s="1765"/>
      <c r="AO17" s="1765"/>
      <c r="AP17" s="1765"/>
      <c r="AQ17" s="1765"/>
      <c r="AR17" s="1765"/>
      <c r="AS17" s="1765"/>
      <c r="AT17" s="1765"/>
      <c r="AU17" s="1765"/>
      <c r="AV17" s="1765"/>
      <c r="AW17" s="1765"/>
      <c r="AX17" s="1765"/>
      <c r="AY17" s="1765"/>
      <c r="AZ17" s="1765"/>
      <c r="BA17" s="1765"/>
      <c r="BB17" s="1765"/>
      <c r="BC17" s="1765"/>
      <c r="BD17" s="1765"/>
      <c r="BE17" s="1765"/>
      <c r="BF17" s="1765"/>
      <c r="BG17" s="1765"/>
      <c r="BH17" s="1765"/>
      <c r="BI17" s="1765"/>
      <c r="BJ17" s="1765"/>
      <c r="BK17" s="1765"/>
      <c r="BL17" s="1765"/>
      <c r="BM17" s="1765"/>
      <c r="BN17" s="1765"/>
      <c r="BO17" s="1765"/>
      <c r="BP17" s="1765"/>
      <c r="BQ17" s="1765"/>
      <c r="BR17" s="1765"/>
      <c r="BS17" s="1765"/>
      <c r="BT17" s="1765"/>
      <c r="BU17" s="1765"/>
      <c r="DA17" s="69">
        <v>15</v>
      </c>
    </row>
    <row r="18" spans="3:105" ht="9" customHeight="1">
      <c r="C18" s="1765"/>
      <c r="D18" s="1765"/>
      <c r="E18" s="1765"/>
      <c r="F18" s="1765"/>
      <c r="G18" s="1765"/>
      <c r="H18" s="1765"/>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c r="AL18" s="1765"/>
      <c r="AM18" s="1765"/>
      <c r="AN18" s="1765"/>
      <c r="AO18" s="1765"/>
      <c r="AP18" s="1765"/>
      <c r="AQ18" s="1765"/>
      <c r="AR18" s="1765"/>
      <c r="AS18" s="1765"/>
      <c r="AT18" s="1765"/>
      <c r="AU18" s="1765"/>
      <c r="AV18" s="1765"/>
      <c r="AW18" s="1765"/>
      <c r="AX18" s="1765"/>
      <c r="AY18" s="1765"/>
      <c r="AZ18" s="1765"/>
      <c r="BA18" s="1765"/>
      <c r="BB18" s="1765"/>
      <c r="BC18" s="1765"/>
      <c r="BD18" s="1765"/>
      <c r="BE18" s="1765"/>
      <c r="BF18" s="1765"/>
      <c r="BG18" s="1765"/>
      <c r="BH18" s="1765"/>
      <c r="BI18" s="1765"/>
      <c r="BJ18" s="1765"/>
      <c r="BK18" s="1765"/>
      <c r="BL18" s="1765"/>
      <c r="BM18" s="1765"/>
      <c r="BN18" s="1765"/>
      <c r="BO18" s="1765"/>
      <c r="BP18" s="1765"/>
      <c r="BQ18" s="1765"/>
      <c r="BR18" s="1765"/>
      <c r="BS18" s="1765"/>
      <c r="BT18" s="1765"/>
      <c r="BU18" s="1765"/>
      <c r="DA18" s="69">
        <v>16</v>
      </c>
    </row>
    <row r="19" spans="3:105" ht="9" customHeight="1">
      <c r="C19" s="1765"/>
      <c r="D19" s="1765"/>
      <c r="E19" s="1765"/>
      <c r="F19" s="1765"/>
      <c r="G19" s="1765"/>
      <c r="H19" s="1765"/>
      <c r="I19" s="1765"/>
      <c r="J19" s="1765"/>
      <c r="K19" s="1765"/>
      <c r="L19" s="1765"/>
      <c r="M19" s="1765"/>
      <c r="N19" s="1765"/>
      <c r="O19" s="1765"/>
      <c r="P19" s="1765"/>
      <c r="Q19" s="1765"/>
      <c r="R19" s="1765"/>
      <c r="S19" s="1765"/>
      <c r="T19" s="1765"/>
      <c r="U19" s="1765"/>
      <c r="V19" s="1765"/>
      <c r="W19" s="1765"/>
      <c r="X19" s="1765"/>
      <c r="Y19" s="1765"/>
      <c r="Z19" s="1765"/>
      <c r="AA19" s="1765"/>
      <c r="AB19" s="1765"/>
      <c r="AC19" s="1765"/>
      <c r="AD19" s="1765"/>
      <c r="AE19" s="1765"/>
      <c r="AF19" s="1765"/>
      <c r="AG19" s="1765"/>
      <c r="AH19" s="1765"/>
      <c r="AI19" s="1765"/>
      <c r="AJ19" s="1765"/>
      <c r="AK19" s="1765"/>
      <c r="AL19" s="1765"/>
      <c r="AM19" s="1765"/>
      <c r="AN19" s="1765"/>
      <c r="AO19" s="1765"/>
      <c r="AP19" s="1765"/>
      <c r="AQ19" s="1765"/>
      <c r="AR19" s="1765"/>
      <c r="AS19" s="1765"/>
      <c r="AT19" s="1765"/>
      <c r="AU19" s="1765"/>
      <c r="AV19" s="1765"/>
      <c r="AW19" s="1765"/>
      <c r="AX19" s="1765"/>
      <c r="AY19" s="1765"/>
      <c r="AZ19" s="1765"/>
      <c r="BA19" s="1765"/>
      <c r="BB19" s="1765"/>
      <c r="BC19" s="1765"/>
      <c r="BD19" s="1765"/>
      <c r="BE19" s="1765"/>
      <c r="BF19" s="1765"/>
      <c r="BG19" s="1765"/>
      <c r="BH19" s="1765"/>
      <c r="BI19" s="1765"/>
      <c r="BJ19" s="1765"/>
      <c r="BK19" s="1765"/>
      <c r="BL19" s="1765"/>
      <c r="BM19" s="1765"/>
      <c r="BN19" s="1765"/>
      <c r="BO19" s="1765"/>
      <c r="BP19" s="1765"/>
      <c r="BQ19" s="1765"/>
      <c r="BR19" s="1765"/>
      <c r="BS19" s="1765"/>
      <c r="BT19" s="1765"/>
      <c r="BU19" s="1765"/>
      <c r="DA19" s="69">
        <v>17</v>
      </c>
    </row>
    <row r="20" spans="3:105" ht="9" customHeight="1">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1765"/>
      <c r="AV20" s="1765"/>
      <c r="AW20" s="1765"/>
      <c r="AX20" s="1765"/>
      <c r="AY20" s="1765"/>
      <c r="AZ20" s="1765"/>
      <c r="BA20" s="1765"/>
      <c r="BB20" s="1765"/>
      <c r="BC20" s="1765"/>
      <c r="BD20" s="1765"/>
      <c r="BE20" s="1765"/>
      <c r="BF20" s="1765"/>
      <c r="BG20" s="1765"/>
      <c r="BH20" s="1765"/>
      <c r="BI20" s="1765"/>
      <c r="BJ20" s="1765"/>
      <c r="BK20" s="1765"/>
      <c r="BL20" s="1765"/>
      <c r="BM20" s="1765"/>
      <c r="BN20" s="1765"/>
      <c r="BO20" s="1765"/>
      <c r="BP20" s="1765"/>
      <c r="BQ20" s="1765"/>
      <c r="BR20" s="1765"/>
      <c r="BS20" s="1765"/>
      <c r="BT20" s="1765"/>
      <c r="BU20" s="1765"/>
      <c r="DA20" s="69">
        <v>18</v>
      </c>
    </row>
    <row r="21" spans="3:105" ht="9" customHeight="1">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c r="AT21" s="1765"/>
      <c r="AU21" s="1765"/>
      <c r="AV21" s="1765"/>
      <c r="AW21" s="1765"/>
      <c r="AX21" s="1765"/>
      <c r="AY21" s="1765"/>
      <c r="AZ21" s="1765"/>
      <c r="BA21" s="1765"/>
      <c r="BB21" s="1765"/>
      <c r="BC21" s="1765"/>
      <c r="BD21" s="1765"/>
      <c r="BE21" s="1765"/>
      <c r="BF21" s="1765"/>
      <c r="BG21" s="1765"/>
      <c r="BH21" s="1765"/>
      <c r="BI21" s="1765"/>
      <c r="BJ21" s="1765"/>
      <c r="BK21" s="1765"/>
      <c r="BL21" s="1765"/>
      <c r="BM21" s="1765"/>
      <c r="BN21" s="1765"/>
      <c r="BO21" s="1765"/>
      <c r="BP21" s="1765"/>
      <c r="BQ21" s="1765"/>
      <c r="BR21" s="1765"/>
      <c r="BS21" s="1765"/>
      <c r="BT21" s="1765"/>
      <c r="BU21" s="1765"/>
      <c r="DA21" s="69">
        <v>19</v>
      </c>
    </row>
    <row r="22" spans="3:105" ht="9" customHeight="1">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1765"/>
      <c r="AM22" s="1765"/>
      <c r="AN22" s="1765"/>
      <c r="AO22" s="1765"/>
      <c r="AP22" s="1765"/>
      <c r="AQ22" s="1765"/>
      <c r="AR22" s="1765"/>
      <c r="AS22" s="1765"/>
      <c r="AT22" s="1765"/>
      <c r="AU22" s="1765"/>
      <c r="AV22" s="1765"/>
      <c r="AW22" s="1765"/>
      <c r="AX22" s="1765"/>
      <c r="AY22" s="1765"/>
      <c r="AZ22" s="1765"/>
      <c r="BA22" s="1765"/>
      <c r="BB22" s="1765"/>
      <c r="BC22" s="1765"/>
      <c r="BD22" s="1765"/>
      <c r="BE22" s="1765"/>
      <c r="BF22" s="1765"/>
      <c r="BG22" s="1765"/>
      <c r="BH22" s="1765"/>
      <c r="BI22" s="1765"/>
      <c r="BJ22" s="1765"/>
      <c r="BK22" s="1765"/>
      <c r="BL22" s="1765"/>
      <c r="BM22" s="1765"/>
      <c r="BN22" s="1765"/>
      <c r="BO22" s="1765"/>
      <c r="BP22" s="1765"/>
      <c r="BQ22" s="1765"/>
      <c r="BR22" s="1765"/>
      <c r="BS22" s="1765"/>
      <c r="BT22" s="1765"/>
      <c r="BU22" s="1765"/>
      <c r="DA22" s="69">
        <v>20</v>
      </c>
    </row>
    <row r="23" spans="3:105" ht="9" customHeight="1">
      <c r="C23" s="1765"/>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1765"/>
      <c r="AM23" s="1765"/>
      <c r="AN23" s="1765"/>
      <c r="AO23" s="1765"/>
      <c r="AP23" s="1765"/>
      <c r="AQ23" s="1765"/>
      <c r="AR23" s="1765"/>
      <c r="AS23" s="1765"/>
      <c r="AT23" s="1765"/>
      <c r="AU23" s="1765"/>
      <c r="AV23" s="1765"/>
      <c r="AW23" s="1765"/>
      <c r="AX23" s="1765"/>
      <c r="AY23" s="1765"/>
      <c r="AZ23" s="1765"/>
      <c r="BA23" s="1765"/>
      <c r="BB23" s="1765"/>
      <c r="BC23" s="1765"/>
      <c r="BD23" s="1765"/>
      <c r="BE23" s="1765"/>
      <c r="BF23" s="1765"/>
      <c r="BG23" s="1765"/>
      <c r="BH23" s="1765"/>
      <c r="BI23" s="1765"/>
      <c r="BJ23" s="1765"/>
      <c r="BK23" s="1765"/>
      <c r="BL23" s="1765"/>
      <c r="BM23" s="1765"/>
      <c r="BN23" s="1765"/>
      <c r="BO23" s="1765"/>
      <c r="BP23" s="1765"/>
      <c r="BQ23" s="1765"/>
      <c r="BR23" s="1765"/>
      <c r="BS23" s="1765"/>
      <c r="BT23" s="1765"/>
      <c r="BU23" s="1765"/>
      <c r="DA23" s="69">
        <v>21</v>
      </c>
    </row>
    <row r="24" spans="3:105" ht="9" customHeight="1">
      <c r="C24" s="1765"/>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1765"/>
      <c r="AM24" s="1765"/>
      <c r="AN24" s="1765"/>
      <c r="AO24" s="1765"/>
      <c r="AP24" s="1765"/>
      <c r="AQ24" s="1765"/>
      <c r="AR24" s="1765"/>
      <c r="AS24" s="1765"/>
      <c r="AT24" s="1765"/>
      <c r="AU24" s="1765"/>
      <c r="AV24" s="1765"/>
      <c r="AW24" s="1765"/>
      <c r="AX24" s="1765"/>
      <c r="AY24" s="1765"/>
      <c r="AZ24" s="1765"/>
      <c r="BA24" s="1765"/>
      <c r="BB24" s="1765"/>
      <c r="BC24" s="1765"/>
      <c r="BD24" s="1765"/>
      <c r="BE24" s="1765"/>
      <c r="BF24" s="1765"/>
      <c r="BG24" s="1765"/>
      <c r="BH24" s="1765"/>
      <c r="BI24" s="1765"/>
      <c r="BJ24" s="1765"/>
      <c r="BK24" s="1765"/>
      <c r="BL24" s="1765"/>
      <c r="BM24" s="1765"/>
      <c r="BN24" s="1765"/>
      <c r="BO24" s="1765"/>
      <c r="BP24" s="1765"/>
      <c r="BQ24" s="1765"/>
      <c r="BR24" s="1765"/>
      <c r="BS24" s="1765"/>
      <c r="BT24" s="1765"/>
      <c r="BU24" s="1765"/>
      <c r="DA24" s="69">
        <v>22</v>
      </c>
    </row>
    <row r="25" spans="3:105" ht="9" customHeight="1">
      <c r="C25" s="1765"/>
      <c r="D25" s="1765"/>
      <c r="E25" s="1765"/>
      <c r="F25" s="1765"/>
      <c r="G25" s="1765"/>
      <c r="H25" s="1765"/>
      <c r="I25" s="1765"/>
      <c r="J25" s="1765"/>
      <c r="K25" s="1765"/>
      <c r="L25" s="1765"/>
      <c r="M25" s="1765"/>
      <c r="N25" s="1765"/>
      <c r="O25" s="1765"/>
      <c r="P25" s="1765"/>
      <c r="Q25" s="1765"/>
      <c r="R25" s="1765"/>
      <c r="S25" s="1765"/>
      <c r="T25" s="1765"/>
      <c r="U25" s="1765"/>
      <c r="V25" s="1765"/>
      <c r="W25" s="1765"/>
      <c r="X25" s="1765"/>
      <c r="Y25" s="1765"/>
      <c r="Z25" s="1765"/>
      <c r="AA25" s="1765"/>
      <c r="AB25" s="1765"/>
      <c r="AC25" s="1765"/>
      <c r="AD25" s="1765"/>
      <c r="AE25" s="1765"/>
      <c r="AF25" s="1765"/>
      <c r="AG25" s="1765"/>
      <c r="AH25" s="1765"/>
      <c r="AI25" s="1765"/>
      <c r="AJ25" s="1765"/>
      <c r="AK25" s="1765"/>
      <c r="AL25" s="1765"/>
      <c r="AM25" s="1765"/>
      <c r="AN25" s="1765"/>
      <c r="AO25" s="1765"/>
      <c r="AP25" s="1765"/>
      <c r="AQ25" s="1765"/>
      <c r="AR25" s="1765"/>
      <c r="AS25" s="1765"/>
      <c r="AT25" s="1765"/>
      <c r="AU25" s="1765"/>
      <c r="AV25" s="1765"/>
      <c r="AW25" s="1765"/>
      <c r="AX25" s="1765"/>
      <c r="AY25" s="1765"/>
      <c r="AZ25" s="1765"/>
      <c r="BA25" s="1765"/>
      <c r="BB25" s="1765"/>
      <c r="BC25" s="1765"/>
      <c r="BD25" s="1765"/>
      <c r="BE25" s="1765"/>
      <c r="BF25" s="1765"/>
      <c r="BG25" s="1765"/>
      <c r="BH25" s="1765"/>
      <c r="BI25" s="1765"/>
      <c r="BJ25" s="1765"/>
      <c r="BK25" s="1765"/>
      <c r="BL25" s="1765"/>
      <c r="BM25" s="1765"/>
      <c r="BN25" s="1765"/>
      <c r="BO25" s="1765"/>
      <c r="BP25" s="1765"/>
      <c r="BQ25" s="1765"/>
      <c r="BR25" s="1765"/>
      <c r="BS25" s="1765"/>
      <c r="BT25" s="1765"/>
      <c r="BU25" s="1765"/>
      <c r="DA25" s="69">
        <v>23</v>
      </c>
    </row>
    <row r="26" spans="3:105" ht="9" customHeight="1">
      <c r="C26" s="1765"/>
      <c r="D26" s="1765"/>
      <c r="E26" s="1765"/>
      <c r="F26" s="1765"/>
      <c r="G26" s="1765"/>
      <c r="H26" s="1765"/>
      <c r="I26" s="1765"/>
      <c r="J26" s="1765"/>
      <c r="K26" s="1765"/>
      <c r="L26" s="1765"/>
      <c r="M26" s="1765"/>
      <c r="N26" s="1765"/>
      <c r="O26" s="1765"/>
      <c r="P26" s="1765"/>
      <c r="Q26" s="1765"/>
      <c r="R26" s="1765"/>
      <c r="S26" s="1765"/>
      <c r="T26" s="1765"/>
      <c r="U26" s="1765"/>
      <c r="V26" s="1765"/>
      <c r="W26" s="1765"/>
      <c r="X26" s="1765"/>
      <c r="Y26" s="1765"/>
      <c r="Z26" s="1765"/>
      <c r="AA26" s="1765"/>
      <c r="AB26" s="1765"/>
      <c r="AC26" s="1765"/>
      <c r="AD26" s="1765"/>
      <c r="AE26" s="1765"/>
      <c r="AF26" s="1765"/>
      <c r="AG26" s="1765"/>
      <c r="AH26" s="1765"/>
      <c r="AI26" s="1765"/>
      <c r="AJ26" s="1765"/>
      <c r="AK26" s="1765"/>
      <c r="AL26" s="1765"/>
      <c r="AM26" s="1765"/>
      <c r="AN26" s="1765"/>
      <c r="AO26" s="1765"/>
      <c r="AP26" s="1765"/>
      <c r="AQ26" s="1765"/>
      <c r="AR26" s="1765"/>
      <c r="AS26" s="1765"/>
      <c r="AT26" s="1765"/>
      <c r="AU26" s="1765"/>
      <c r="AV26" s="1765"/>
      <c r="AW26" s="1765"/>
      <c r="AX26" s="1765"/>
      <c r="AY26" s="1765"/>
      <c r="AZ26" s="1765"/>
      <c r="BA26" s="1765"/>
      <c r="BB26" s="1765"/>
      <c r="BC26" s="1765"/>
      <c r="BD26" s="1765"/>
      <c r="BE26" s="1765"/>
      <c r="BF26" s="1765"/>
      <c r="BG26" s="1765"/>
      <c r="BH26" s="1765"/>
      <c r="BI26" s="1765"/>
      <c r="BJ26" s="1765"/>
      <c r="BK26" s="1765"/>
      <c r="BL26" s="1765"/>
      <c r="BM26" s="1765"/>
      <c r="BN26" s="1765"/>
      <c r="BO26" s="1765"/>
      <c r="BP26" s="1765"/>
      <c r="BQ26" s="1765"/>
      <c r="BR26" s="1765"/>
      <c r="BS26" s="1765"/>
      <c r="BT26" s="1765"/>
      <c r="BU26" s="1765"/>
      <c r="DA26" s="69">
        <v>24</v>
      </c>
    </row>
    <row r="27" spans="3:105" ht="9" customHeight="1">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c r="Y27" s="1765"/>
      <c r="Z27" s="1765"/>
      <c r="AA27" s="1765"/>
      <c r="AB27" s="1765"/>
      <c r="AC27" s="1765"/>
      <c r="AD27" s="1765"/>
      <c r="AE27" s="1765"/>
      <c r="AF27" s="1765"/>
      <c r="AG27" s="1765"/>
      <c r="AH27" s="1765"/>
      <c r="AI27" s="1765"/>
      <c r="AJ27" s="1765"/>
      <c r="AK27" s="1765"/>
      <c r="AL27" s="1765"/>
      <c r="AM27" s="1765"/>
      <c r="AN27" s="1765"/>
      <c r="AO27" s="1765"/>
      <c r="AP27" s="1765"/>
      <c r="AQ27" s="1765"/>
      <c r="AR27" s="1765"/>
      <c r="AS27" s="1765"/>
      <c r="AT27" s="1765"/>
      <c r="AU27" s="1765"/>
      <c r="AV27" s="1765"/>
      <c r="AW27" s="1765"/>
      <c r="AX27" s="1765"/>
      <c r="AY27" s="1765"/>
      <c r="AZ27" s="1765"/>
      <c r="BA27" s="1765"/>
      <c r="BB27" s="1765"/>
      <c r="BC27" s="1765"/>
      <c r="BD27" s="1765"/>
      <c r="BE27" s="1765"/>
      <c r="BF27" s="1765"/>
      <c r="BG27" s="1765"/>
      <c r="BH27" s="1765"/>
      <c r="BI27" s="1765"/>
      <c r="BJ27" s="1765"/>
      <c r="BK27" s="1765"/>
      <c r="BL27" s="1765"/>
      <c r="BM27" s="1765"/>
      <c r="BN27" s="1765"/>
      <c r="BO27" s="1765"/>
      <c r="BP27" s="1765"/>
      <c r="BQ27" s="1765"/>
      <c r="BR27" s="1765"/>
      <c r="BS27" s="1765"/>
      <c r="BT27" s="1765"/>
      <c r="BU27" s="1765"/>
      <c r="DA27" s="69">
        <v>25</v>
      </c>
    </row>
    <row r="28" spans="3:105" ht="7.15" customHeight="1">
      <c r="C28" s="1765"/>
      <c r="D28" s="1765"/>
      <c r="E28" s="1765"/>
      <c r="F28" s="1765"/>
      <c r="G28" s="1765"/>
      <c r="H28" s="1765"/>
      <c r="I28" s="1765"/>
      <c r="J28" s="1765"/>
      <c r="K28" s="1765"/>
      <c r="L28" s="1765"/>
      <c r="M28" s="1765"/>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c r="AL28" s="1765"/>
      <c r="AM28" s="1765"/>
      <c r="AN28" s="1765"/>
      <c r="AO28" s="1765"/>
      <c r="AP28" s="1765"/>
      <c r="AQ28" s="1765"/>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c r="BP28" s="1765"/>
      <c r="BQ28" s="1765"/>
      <c r="BR28" s="1765"/>
      <c r="BS28" s="1765"/>
      <c r="BT28" s="1765"/>
      <c r="BU28" s="1765"/>
      <c r="DA28" s="69">
        <v>26</v>
      </c>
    </row>
    <row r="29" spans="3:105" ht="7.15" customHeight="1">
      <c r="C29" s="1765"/>
      <c r="D29" s="1765"/>
      <c r="E29" s="1765"/>
      <c r="F29" s="1765"/>
      <c r="G29" s="1765"/>
      <c r="H29" s="1765"/>
      <c r="I29" s="1765"/>
      <c r="J29" s="1765"/>
      <c r="K29" s="1765"/>
      <c r="L29" s="1765"/>
      <c r="M29" s="1765"/>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c r="AL29" s="1765"/>
      <c r="AM29" s="1765"/>
      <c r="AN29" s="1765"/>
      <c r="AO29" s="1765"/>
      <c r="AP29" s="1765"/>
      <c r="AQ29" s="1765"/>
      <c r="AR29" s="1765"/>
      <c r="AS29" s="1765"/>
      <c r="AT29" s="1765"/>
      <c r="AU29" s="1765"/>
      <c r="AV29" s="1765"/>
      <c r="AW29" s="1765"/>
      <c r="AX29" s="1765"/>
      <c r="AY29" s="1765"/>
      <c r="AZ29" s="1765"/>
      <c r="BA29" s="1765"/>
      <c r="BB29" s="1765"/>
      <c r="BC29" s="1765"/>
      <c r="BD29" s="1765"/>
      <c r="BE29" s="1765"/>
      <c r="BF29" s="1765"/>
      <c r="BG29" s="1765"/>
      <c r="BH29" s="1765"/>
      <c r="BI29" s="1765"/>
      <c r="BJ29" s="1765"/>
      <c r="BK29" s="1765"/>
      <c r="BL29" s="1765"/>
      <c r="BM29" s="1765"/>
      <c r="BN29" s="1765"/>
      <c r="BO29" s="1765"/>
      <c r="BP29" s="1765"/>
      <c r="BQ29" s="1765"/>
      <c r="BR29" s="1765"/>
      <c r="BS29" s="1765"/>
      <c r="BT29" s="1765"/>
      <c r="BU29" s="1765"/>
      <c r="DA29" s="69">
        <v>27</v>
      </c>
    </row>
    <row r="30" spans="3:105" ht="9" customHeight="1">
      <c r="C30" s="1766" t="s">
        <v>83</v>
      </c>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66"/>
      <c r="BF30" s="1766"/>
      <c r="BG30" s="1766"/>
      <c r="BH30" s="1766"/>
      <c r="BI30" s="1766"/>
      <c r="BJ30" s="1766"/>
      <c r="BK30" s="1766"/>
      <c r="BL30" s="1766"/>
      <c r="BM30" s="1766"/>
      <c r="BN30" s="1766"/>
      <c r="BO30" s="1766"/>
      <c r="BP30" s="1766"/>
      <c r="BQ30" s="1766"/>
      <c r="BR30" s="1766"/>
      <c r="BS30" s="1766"/>
      <c r="BT30" s="1766"/>
      <c r="BU30" s="1766"/>
      <c r="DA30" s="69">
        <v>28</v>
      </c>
    </row>
    <row r="31" spans="3:105" ht="9" customHeight="1">
      <c r="C31" s="1766"/>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c r="BF31" s="1766"/>
      <c r="BG31" s="1766"/>
      <c r="BH31" s="1766"/>
      <c r="BI31" s="1766"/>
      <c r="BJ31" s="1766"/>
      <c r="BK31" s="1766"/>
      <c r="BL31" s="1766"/>
      <c r="BM31" s="1766"/>
      <c r="BN31" s="1766"/>
      <c r="BO31" s="1766"/>
      <c r="BP31" s="1766"/>
      <c r="BQ31" s="1766"/>
      <c r="BR31" s="1766"/>
      <c r="BS31" s="1766"/>
      <c r="BT31" s="1766"/>
      <c r="BU31" s="1766"/>
      <c r="DA31" s="69">
        <v>29</v>
      </c>
    </row>
    <row r="32" spans="3:105" ht="7" customHeight="1">
      <c r="DA32" s="69">
        <v>30</v>
      </c>
    </row>
    <row r="33" spans="2:105" ht="7" customHeight="1">
      <c r="B33" s="1763" t="s">
        <v>143</v>
      </c>
      <c r="C33" s="1763"/>
      <c r="D33" s="1763"/>
      <c r="E33" s="1763"/>
      <c r="F33" s="1763"/>
      <c r="G33" s="1763"/>
      <c r="H33" s="1763"/>
      <c r="I33" s="1763"/>
      <c r="J33" s="1763"/>
      <c r="K33" s="1763"/>
      <c r="L33" s="1763"/>
      <c r="M33" s="1763"/>
      <c r="N33" s="1763"/>
      <c r="O33" s="1763"/>
      <c r="P33" s="1763"/>
      <c r="DA33" s="69">
        <v>31</v>
      </c>
    </row>
    <row r="34" spans="2:105" ht="7" customHeight="1" thickBot="1">
      <c r="B34" s="1763"/>
      <c r="C34" s="1763"/>
      <c r="D34" s="1763"/>
      <c r="E34" s="1763"/>
      <c r="F34" s="1763"/>
      <c r="G34" s="1763"/>
      <c r="H34" s="1763"/>
      <c r="I34" s="1763"/>
      <c r="J34" s="1763"/>
      <c r="K34" s="1763"/>
      <c r="L34" s="1763"/>
      <c r="M34" s="1763"/>
      <c r="N34" s="1763"/>
      <c r="O34" s="1763"/>
      <c r="P34" s="1763"/>
    </row>
    <row r="35" spans="2:105" ht="9" customHeight="1">
      <c r="B35" s="919"/>
      <c r="C35" s="890"/>
      <c r="D35" s="1748" t="s">
        <v>82</v>
      </c>
      <c r="E35" s="1748"/>
      <c r="F35" s="1748"/>
      <c r="G35" s="1748"/>
      <c r="H35" s="1748"/>
      <c r="I35" s="1748"/>
      <c r="J35" s="1748"/>
      <c r="K35" s="1748"/>
      <c r="L35" s="1748"/>
      <c r="M35" s="1748"/>
      <c r="N35" s="1748"/>
      <c r="O35" s="1748"/>
      <c r="P35" s="920"/>
      <c r="Q35" s="1792" t="s">
        <v>139</v>
      </c>
      <c r="R35" s="1793"/>
      <c r="S35" s="1727">
        <v>3</v>
      </c>
      <c r="T35" s="1728"/>
      <c r="U35" s="1733">
        <v>2</v>
      </c>
      <c r="V35" s="1734"/>
      <c r="W35" s="1733">
        <v>5</v>
      </c>
      <c r="X35" s="1767"/>
      <c r="Y35" s="1770" t="s">
        <v>256</v>
      </c>
      <c r="Z35" s="1616"/>
      <c r="AA35" s="1616"/>
      <c r="AB35" s="1616"/>
      <c r="AC35" s="1616"/>
      <c r="AD35" s="1616"/>
      <c r="AE35" s="1616"/>
      <c r="AF35" s="1616"/>
      <c r="AG35" s="1616"/>
      <c r="AH35" s="1616"/>
      <c r="AI35" s="1616"/>
      <c r="AJ35" s="1616"/>
      <c r="AK35" s="291"/>
      <c r="AL35" s="1610" t="s">
        <v>893</v>
      </c>
      <c r="AM35" s="1610"/>
      <c r="AN35" s="1610"/>
      <c r="AO35" s="1610"/>
      <c r="AP35" s="1610"/>
      <c r="AQ35" s="1610"/>
      <c r="AR35" s="1610"/>
      <c r="AS35" s="1610"/>
      <c r="AT35" s="1610"/>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774"/>
      <c r="BZ35" s="1596"/>
      <c r="CA35" s="1596"/>
      <c r="CB35" s="1596"/>
      <c r="CC35" s="1596"/>
      <c r="CD35" s="1596"/>
      <c r="CE35" s="1596"/>
      <c r="CF35" s="1596"/>
      <c r="CG35" s="1596"/>
      <c r="CH35" s="1596"/>
    </row>
    <row r="36" spans="2:105" ht="9" customHeight="1">
      <c r="B36" s="919"/>
      <c r="C36" s="921"/>
      <c r="D36" s="1749"/>
      <c r="E36" s="1749"/>
      <c r="F36" s="1749"/>
      <c r="G36" s="1749"/>
      <c r="H36" s="1749"/>
      <c r="I36" s="1749"/>
      <c r="J36" s="1749"/>
      <c r="K36" s="1749"/>
      <c r="L36" s="1749"/>
      <c r="M36" s="1749"/>
      <c r="N36" s="1749"/>
      <c r="O36" s="1749"/>
      <c r="P36" s="319"/>
      <c r="Q36" s="1794"/>
      <c r="R36" s="1795"/>
      <c r="S36" s="1729"/>
      <c r="T36" s="1730"/>
      <c r="U36" s="1735"/>
      <c r="V36" s="1736"/>
      <c r="W36" s="1735"/>
      <c r="X36" s="1768"/>
      <c r="Y36" s="1771"/>
      <c r="Z36" s="1772"/>
      <c r="AA36" s="1772"/>
      <c r="AB36" s="1772"/>
      <c r="AC36" s="1772"/>
      <c r="AD36" s="1772"/>
      <c r="AE36" s="1772"/>
      <c r="AF36" s="1772"/>
      <c r="AG36" s="1772"/>
      <c r="AH36" s="1772"/>
      <c r="AI36" s="1772"/>
      <c r="AJ36" s="1772"/>
      <c r="AK36" s="292"/>
      <c r="AL36" s="1775"/>
      <c r="AM36" s="1775"/>
      <c r="AN36" s="1775"/>
      <c r="AO36" s="1775"/>
      <c r="AP36" s="1775"/>
      <c r="AQ36" s="1775"/>
      <c r="AR36" s="1775"/>
      <c r="AS36" s="1775"/>
      <c r="AT36" s="1775"/>
      <c r="AU36" s="1775"/>
      <c r="AV36" s="1775"/>
      <c r="AW36" s="1775"/>
      <c r="AX36" s="1775"/>
      <c r="AY36" s="1775"/>
      <c r="AZ36" s="1775"/>
      <c r="BA36" s="1775"/>
      <c r="BB36" s="1775"/>
      <c r="BC36" s="1775"/>
      <c r="BD36" s="1775"/>
      <c r="BE36" s="1775"/>
      <c r="BF36" s="1775"/>
      <c r="BG36" s="1775"/>
      <c r="BH36" s="1775"/>
      <c r="BI36" s="1775"/>
      <c r="BJ36" s="1775"/>
      <c r="BK36" s="1775"/>
      <c r="BL36" s="1775"/>
      <c r="BM36" s="1775"/>
      <c r="BN36" s="1775"/>
      <c r="BO36" s="1775"/>
      <c r="BP36" s="1775"/>
      <c r="BQ36" s="1775"/>
      <c r="BR36" s="1775"/>
      <c r="BS36" s="1775"/>
      <c r="BT36" s="1775"/>
      <c r="BU36" s="1776"/>
      <c r="BZ36" s="1596"/>
      <c r="CA36" s="1596"/>
      <c r="CB36" s="1596"/>
      <c r="CC36" s="1596"/>
      <c r="CD36" s="1596"/>
      <c r="CE36" s="1596"/>
      <c r="CF36" s="1596"/>
      <c r="CG36" s="1596"/>
      <c r="CH36" s="1596"/>
    </row>
    <row r="37" spans="2:105" ht="9" customHeight="1" thickBot="1">
      <c r="B37" s="919"/>
      <c r="C37" s="891"/>
      <c r="D37" s="1750"/>
      <c r="E37" s="1750"/>
      <c r="F37" s="1750"/>
      <c r="G37" s="1750"/>
      <c r="H37" s="1750"/>
      <c r="I37" s="1750"/>
      <c r="J37" s="1750"/>
      <c r="K37" s="1750"/>
      <c r="L37" s="1750"/>
      <c r="M37" s="1750"/>
      <c r="N37" s="1750"/>
      <c r="O37" s="1750"/>
      <c r="P37" s="922"/>
      <c r="Q37" s="1796"/>
      <c r="R37" s="1797"/>
      <c r="S37" s="1731"/>
      <c r="T37" s="1732"/>
      <c r="U37" s="1737"/>
      <c r="V37" s="1738"/>
      <c r="W37" s="1737"/>
      <c r="X37" s="1769"/>
      <c r="Y37" s="1773"/>
      <c r="Z37" s="1617"/>
      <c r="AA37" s="1617"/>
      <c r="AB37" s="1617"/>
      <c r="AC37" s="1617"/>
      <c r="AD37" s="1617"/>
      <c r="AE37" s="1617"/>
      <c r="AF37" s="1617"/>
      <c r="AG37" s="1617"/>
      <c r="AH37" s="1617"/>
      <c r="AI37" s="1617"/>
      <c r="AJ37" s="1617"/>
      <c r="AK37" s="293"/>
      <c r="AL37" s="1611"/>
      <c r="AM37" s="1611"/>
      <c r="AN37" s="1611"/>
      <c r="AO37" s="1611"/>
      <c r="AP37" s="1611"/>
      <c r="AQ37" s="1611"/>
      <c r="AR37" s="1611"/>
      <c r="AS37" s="1611"/>
      <c r="AT37" s="1611"/>
      <c r="AU37" s="1611"/>
      <c r="AV37" s="1611"/>
      <c r="AW37" s="1611"/>
      <c r="AX37" s="1611"/>
      <c r="AY37" s="1611"/>
      <c r="AZ37" s="1611"/>
      <c r="BA37" s="1611"/>
      <c r="BB37" s="1611"/>
      <c r="BC37" s="1611"/>
      <c r="BD37" s="1611"/>
      <c r="BE37" s="1611"/>
      <c r="BF37" s="1611"/>
      <c r="BG37" s="1611"/>
      <c r="BH37" s="1611"/>
      <c r="BI37" s="1611"/>
      <c r="BJ37" s="1611"/>
      <c r="BK37" s="1611"/>
      <c r="BL37" s="1611"/>
      <c r="BM37" s="1611"/>
      <c r="BN37" s="1611"/>
      <c r="BO37" s="1611"/>
      <c r="BP37" s="1611"/>
      <c r="BQ37" s="1611"/>
      <c r="BR37" s="1611"/>
      <c r="BS37" s="1611"/>
      <c r="BT37" s="1611"/>
      <c r="BU37" s="1777"/>
      <c r="BZ37" s="1596"/>
      <c r="CA37" s="1596"/>
      <c r="CB37" s="1596"/>
      <c r="CC37" s="1596"/>
      <c r="CD37" s="1596"/>
      <c r="CE37" s="1596"/>
      <c r="CF37" s="1596"/>
      <c r="CG37" s="1596"/>
      <c r="CH37" s="1596"/>
    </row>
    <row r="38" spans="2:105" ht="18" customHeight="1" thickBot="1">
      <c r="C38" s="99"/>
      <c r="D38" s="895"/>
      <c r="E38" s="895"/>
      <c r="F38" s="895"/>
      <c r="G38" s="895"/>
      <c r="H38" s="895"/>
      <c r="I38" s="895"/>
      <c r="J38" s="895"/>
      <c r="K38" s="895"/>
      <c r="L38" s="895"/>
      <c r="M38" s="895"/>
      <c r="N38" s="895"/>
      <c r="O38" s="895"/>
      <c r="P38" s="91"/>
      <c r="Q38" s="100"/>
      <c r="R38" s="100"/>
      <c r="S38" s="100"/>
      <c r="T38" s="100"/>
      <c r="U38" s="100"/>
      <c r="V38" s="100"/>
      <c r="W38" s="897"/>
      <c r="X38" s="897"/>
      <c r="Y38" s="897"/>
      <c r="Z38" s="897"/>
      <c r="AA38" s="897"/>
      <c r="AB38" s="897"/>
      <c r="AC38" s="897"/>
      <c r="AD38" s="897"/>
      <c r="AE38" s="897"/>
      <c r="AF38" s="897"/>
      <c r="AG38" s="897"/>
      <c r="AH38" s="897"/>
      <c r="AI38" s="99"/>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Z38" s="1596"/>
      <c r="CA38" s="1596"/>
      <c r="CB38" s="1596"/>
      <c r="CC38" s="1596"/>
      <c r="CD38" s="1596"/>
      <c r="CE38" s="1596"/>
      <c r="CF38" s="1596"/>
      <c r="CG38" s="1596"/>
      <c r="CH38" s="1596"/>
    </row>
    <row r="39" spans="2:105" ht="12" customHeight="1">
      <c r="C39" s="287"/>
      <c r="D39" s="1751" t="s">
        <v>255</v>
      </c>
      <c r="E39" s="1751"/>
      <c r="F39" s="1751"/>
      <c r="G39" s="1751"/>
      <c r="H39" s="1751"/>
      <c r="I39" s="1751"/>
      <c r="J39" s="1751"/>
      <c r="K39" s="1751"/>
      <c r="L39" s="1751"/>
      <c r="M39" s="1751"/>
      <c r="N39" s="1751"/>
      <c r="O39" s="1751"/>
      <c r="P39" s="288"/>
      <c r="Q39" s="1801"/>
      <c r="R39" s="1802"/>
      <c r="S39" s="1802"/>
      <c r="T39" s="1802"/>
      <c r="U39" s="1802"/>
      <c r="V39" s="1802"/>
      <c r="W39" s="1802"/>
      <c r="X39" s="1802"/>
      <c r="Y39" s="1802"/>
      <c r="Z39" s="1802"/>
      <c r="AA39" s="1802"/>
      <c r="AB39" s="1802"/>
      <c r="AC39" s="1802"/>
      <c r="AD39" s="1802"/>
      <c r="AE39" s="1802"/>
      <c r="AF39" s="1802"/>
      <c r="AG39" s="1802"/>
      <c r="AH39" s="1802"/>
      <c r="AI39" s="1802"/>
      <c r="AJ39" s="1802"/>
      <c r="AK39" s="1802"/>
      <c r="AL39" s="1802"/>
      <c r="AM39" s="1802"/>
      <c r="AN39" s="1802"/>
      <c r="AO39" s="1802"/>
      <c r="AP39" s="1802"/>
      <c r="AQ39" s="1802"/>
      <c r="AR39" s="1802"/>
      <c r="AS39" s="1802"/>
      <c r="AT39" s="1802"/>
      <c r="AU39" s="1802"/>
      <c r="AV39" s="1802"/>
      <c r="AW39" s="1802"/>
      <c r="AX39" s="1802"/>
      <c r="AY39" s="1802"/>
      <c r="AZ39" s="1802"/>
      <c r="BA39" s="1802"/>
      <c r="BB39" s="1802"/>
      <c r="BC39" s="1802"/>
      <c r="BD39" s="1802"/>
      <c r="BE39" s="1802"/>
      <c r="BF39" s="1802"/>
      <c r="BG39" s="1802"/>
      <c r="BH39" s="1802"/>
      <c r="BI39" s="1802"/>
      <c r="BJ39" s="1802"/>
      <c r="BK39" s="1803"/>
      <c r="BL39" s="1754" t="s">
        <v>257</v>
      </c>
      <c r="BM39" s="1755"/>
      <c r="BN39" s="1755"/>
      <c r="BO39" s="1755"/>
      <c r="BP39" s="1755"/>
      <c r="BQ39" s="1755"/>
      <c r="BR39" s="1755"/>
      <c r="BS39" s="1755"/>
      <c r="BT39" s="1755"/>
      <c r="BU39" s="1756"/>
      <c r="BZ39" s="1596"/>
      <c r="CA39" s="1596"/>
      <c r="CB39" s="1596"/>
      <c r="CC39" s="1596"/>
      <c r="CD39" s="1596"/>
      <c r="CE39" s="1596"/>
      <c r="CF39" s="1596"/>
      <c r="CG39" s="1596"/>
      <c r="CH39" s="1596"/>
    </row>
    <row r="40" spans="2:105" ht="12" customHeight="1">
      <c r="C40" s="289"/>
      <c r="D40" s="1752"/>
      <c r="E40" s="1752"/>
      <c r="F40" s="1752"/>
      <c r="G40" s="1752"/>
      <c r="H40" s="1752"/>
      <c r="I40" s="1752"/>
      <c r="J40" s="1752"/>
      <c r="K40" s="1752"/>
      <c r="L40" s="1752"/>
      <c r="M40" s="1752"/>
      <c r="N40" s="1752"/>
      <c r="O40" s="1752"/>
      <c r="P40" s="290"/>
      <c r="Q40" s="1804"/>
      <c r="R40" s="1805"/>
      <c r="S40" s="1805"/>
      <c r="T40" s="1805"/>
      <c r="U40" s="1805"/>
      <c r="V40" s="1805"/>
      <c r="W40" s="1805"/>
      <c r="X40" s="1805"/>
      <c r="Y40" s="1805"/>
      <c r="Z40" s="1805"/>
      <c r="AA40" s="1805"/>
      <c r="AB40" s="1805"/>
      <c r="AC40" s="1805"/>
      <c r="AD40" s="1805"/>
      <c r="AE40" s="1805"/>
      <c r="AF40" s="1805"/>
      <c r="AG40" s="1805"/>
      <c r="AH40" s="1805"/>
      <c r="AI40" s="1805"/>
      <c r="AJ40" s="1805"/>
      <c r="AK40" s="1805"/>
      <c r="AL40" s="1805"/>
      <c r="AM40" s="1805"/>
      <c r="AN40" s="1805"/>
      <c r="AO40" s="1805"/>
      <c r="AP40" s="1805"/>
      <c r="AQ40" s="1805"/>
      <c r="AR40" s="1805"/>
      <c r="AS40" s="1805"/>
      <c r="AT40" s="1805"/>
      <c r="AU40" s="1805"/>
      <c r="AV40" s="1805"/>
      <c r="AW40" s="1805"/>
      <c r="AX40" s="1805"/>
      <c r="AY40" s="1805"/>
      <c r="AZ40" s="1805"/>
      <c r="BA40" s="1805"/>
      <c r="BB40" s="1805"/>
      <c r="BC40" s="1805"/>
      <c r="BD40" s="1805"/>
      <c r="BE40" s="1805"/>
      <c r="BF40" s="1805"/>
      <c r="BG40" s="1805"/>
      <c r="BH40" s="1805"/>
      <c r="BI40" s="1805"/>
      <c r="BJ40" s="1805"/>
      <c r="BK40" s="1806"/>
      <c r="BL40" s="1757"/>
      <c r="BM40" s="1758"/>
      <c r="BN40" s="1758"/>
      <c r="BO40" s="1758"/>
      <c r="BP40" s="1758"/>
      <c r="BQ40" s="1758"/>
      <c r="BR40" s="1758"/>
      <c r="BS40" s="1758"/>
      <c r="BT40" s="1758"/>
      <c r="BU40" s="1759"/>
      <c r="BZ40" s="1597"/>
      <c r="CA40" s="1597"/>
      <c r="CB40" s="1597"/>
      <c r="CC40" s="1597"/>
      <c r="CD40" s="1597"/>
      <c r="CE40" s="1597"/>
      <c r="CF40" s="1597"/>
      <c r="CG40" s="1597"/>
      <c r="CH40" s="1597"/>
    </row>
    <row r="41" spans="2:105" ht="12" customHeight="1">
      <c r="C41" s="289"/>
      <c r="D41" s="1753"/>
      <c r="E41" s="1753"/>
      <c r="F41" s="1753"/>
      <c r="G41" s="1753"/>
      <c r="H41" s="1753"/>
      <c r="I41" s="1753"/>
      <c r="J41" s="1753"/>
      <c r="K41" s="1753"/>
      <c r="L41" s="1753"/>
      <c r="M41" s="1753"/>
      <c r="N41" s="1753"/>
      <c r="O41" s="1753"/>
      <c r="P41" s="290"/>
      <c r="Q41" s="1804"/>
      <c r="R41" s="1805"/>
      <c r="S41" s="1805"/>
      <c r="T41" s="1805"/>
      <c r="U41" s="1805"/>
      <c r="V41" s="1805"/>
      <c r="W41" s="1805"/>
      <c r="X41" s="1805"/>
      <c r="Y41" s="1805"/>
      <c r="Z41" s="1805"/>
      <c r="AA41" s="1805"/>
      <c r="AB41" s="1805"/>
      <c r="AC41" s="1805"/>
      <c r="AD41" s="1805"/>
      <c r="AE41" s="1805"/>
      <c r="AF41" s="1805"/>
      <c r="AG41" s="1805"/>
      <c r="AH41" s="1805"/>
      <c r="AI41" s="1805"/>
      <c r="AJ41" s="1805"/>
      <c r="AK41" s="1805"/>
      <c r="AL41" s="1805"/>
      <c r="AM41" s="1805"/>
      <c r="AN41" s="1805"/>
      <c r="AO41" s="1805"/>
      <c r="AP41" s="1805"/>
      <c r="AQ41" s="1805"/>
      <c r="AR41" s="1805"/>
      <c r="AS41" s="1805"/>
      <c r="AT41" s="1805"/>
      <c r="AU41" s="1805"/>
      <c r="AV41" s="1805"/>
      <c r="AW41" s="1805"/>
      <c r="AX41" s="1805"/>
      <c r="AY41" s="1805"/>
      <c r="AZ41" s="1805"/>
      <c r="BA41" s="1805"/>
      <c r="BB41" s="1805"/>
      <c r="BC41" s="1805"/>
      <c r="BD41" s="1805"/>
      <c r="BE41" s="1805"/>
      <c r="BF41" s="1805"/>
      <c r="BG41" s="1805"/>
      <c r="BH41" s="1805"/>
      <c r="BI41" s="1805"/>
      <c r="BJ41" s="1805"/>
      <c r="BK41" s="1806"/>
      <c r="BL41" s="1757"/>
      <c r="BM41" s="1758"/>
      <c r="BN41" s="1758"/>
      <c r="BO41" s="1758"/>
      <c r="BP41" s="1758"/>
      <c r="BQ41" s="1758"/>
      <c r="BR41" s="1758"/>
      <c r="BS41" s="1758"/>
      <c r="BT41" s="1758"/>
      <c r="BU41" s="1759"/>
      <c r="BY41" s="1594"/>
      <c r="BZ41" s="1595"/>
      <c r="CA41" s="1595"/>
      <c r="CB41" s="1595"/>
      <c r="CC41" s="1595"/>
      <c r="CD41" s="1595"/>
      <c r="CE41" s="1595"/>
      <c r="CF41" s="1595"/>
      <c r="CG41" s="1595"/>
      <c r="CH41" s="1595"/>
      <c r="CI41" s="1595"/>
    </row>
    <row r="42" spans="2:105" ht="12" customHeight="1">
      <c r="C42" s="78"/>
      <c r="D42" s="1745" t="s">
        <v>87</v>
      </c>
      <c r="E42" s="1745"/>
      <c r="F42" s="1745"/>
      <c r="G42" s="1745"/>
      <c r="H42" s="1745"/>
      <c r="I42" s="1745"/>
      <c r="J42" s="1745"/>
      <c r="K42" s="1745"/>
      <c r="L42" s="1745"/>
      <c r="M42" s="1745"/>
      <c r="N42" s="1745"/>
      <c r="O42" s="1745"/>
      <c r="P42" s="102"/>
      <c r="Q42" s="1694"/>
      <c r="R42" s="1695"/>
      <c r="S42" s="1695"/>
      <c r="T42" s="1695"/>
      <c r="U42" s="1695"/>
      <c r="V42" s="1695"/>
      <c r="W42" s="1695"/>
      <c r="X42" s="1695"/>
      <c r="Y42" s="1695"/>
      <c r="Z42" s="1695"/>
      <c r="AA42" s="1695"/>
      <c r="AB42" s="1695"/>
      <c r="AC42" s="1695"/>
      <c r="AD42" s="1695"/>
      <c r="AE42" s="1695"/>
      <c r="AF42" s="1695"/>
      <c r="AG42" s="1695"/>
      <c r="AH42" s="1695"/>
      <c r="AI42" s="1695"/>
      <c r="AJ42" s="1695"/>
      <c r="AK42" s="1695"/>
      <c r="AL42" s="1695"/>
      <c r="AM42" s="1695"/>
      <c r="AN42" s="1695"/>
      <c r="AO42" s="1695"/>
      <c r="AP42" s="1695"/>
      <c r="AQ42" s="1695"/>
      <c r="AR42" s="1695"/>
      <c r="AS42" s="1695"/>
      <c r="AT42" s="1695"/>
      <c r="AU42" s="1695"/>
      <c r="AV42" s="1695"/>
      <c r="AW42" s="1695"/>
      <c r="AX42" s="1695"/>
      <c r="AY42" s="1695"/>
      <c r="AZ42" s="1695"/>
      <c r="BA42" s="1695"/>
      <c r="BB42" s="1695"/>
      <c r="BC42" s="1695"/>
      <c r="BD42" s="1695"/>
      <c r="BE42" s="1695"/>
      <c r="BF42" s="1695"/>
      <c r="BG42" s="1695"/>
      <c r="BH42" s="1695"/>
      <c r="BI42" s="1695"/>
      <c r="BJ42" s="1695"/>
      <c r="BK42" s="1696"/>
      <c r="BL42" s="1703" t="s">
        <v>15</v>
      </c>
      <c r="BM42" s="1704"/>
      <c r="BN42" s="1704"/>
      <c r="BO42" s="1704"/>
      <c r="BP42" s="1704"/>
      <c r="BQ42" s="1704"/>
      <c r="BR42" s="1704"/>
      <c r="BS42" s="1704"/>
      <c r="BT42" s="1704"/>
      <c r="BU42" s="1705"/>
      <c r="BY42" s="1595"/>
      <c r="BZ42" s="1595"/>
      <c r="CA42" s="1595"/>
      <c r="CB42" s="1595"/>
      <c r="CC42" s="1595"/>
      <c r="CD42" s="1595"/>
      <c r="CE42" s="1595"/>
      <c r="CF42" s="1595"/>
      <c r="CG42" s="1595"/>
      <c r="CH42" s="1595"/>
      <c r="CI42" s="1595"/>
    </row>
    <row r="43" spans="2:105" ht="12" customHeight="1">
      <c r="C43" s="74"/>
      <c r="D43" s="1746"/>
      <c r="E43" s="1746"/>
      <c r="F43" s="1746"/>
      <c r="G43" s="1746"/>
      <c r="H43" s="1746"/>
      <c r="I43" s="1746"/>
      <c r="J43" s="1746"/>
      <c r="K43" s="1746"/>
      <c r="L43" s="1746"/>
      <c r="M43" s="1746"/>
      <c r="N43" s="1746"/>
      <c r="O43" s="1746"/>
      <c r="P43" s="75"/>
      <c r="Q43" s="1697"/>
      <c r="R43" s="1698"/>
      <c r="S43" s="1698"/>
      <c r="T43" s="1698"/>
      <c r="U43" s="1698"/>
      <c r="V43" s="1698"/>
      <c r="W43" s="1698"/>
      <c r="X43" s="1698"/>
      <c r="Y43" s="1698"/>
      <c r="Z43" s="1698"/>
      <c r="AA43" s="1698"/>
      <c r="AB43" s="1698"/>
      <c r="AC43" s="1698"/>
      <c r="AD43" s="1698"/>
      <c r="AE43" s="1698"/>
      <c r="AF43" s="1698"/>
      <c r="AG43" s="1698"/>
      <c r="AH43" s="1698"/>
      <c r="AI43" s="1698"/>
      <c r="AJ43" s="1698"/>
      <c r="AK43" s="1698"/>
      <c r="AL43" s="1698"/>
      <c r="AM43" s="1698"/>
      <c r="AN43" s="1698"/>
      <c r="AO43" s="1698"/>
      <c r="AP43" s="1698"/>
      <c r="AQ43" s="1698"/>
      <c r="AR43" s="1698"/>
      <c r="AS43" s="1698"/>
      <c r="AT43" s="1698"/>
      <c r="AU43" s="1698"/>
      <c r="AV43" s="1698"/>
      <c r="AW43" s="1698"/>
      <c r="AX43" s="1698"/>
      <c r="AY43" s="1698"/>
      <c r="AZ43" s="1698"/>
      <c r="BA43" s="1698"/>
      <c r="BB43" s="1698"/>
      <c r="BC43" s="1698"/>
      <c r="BD43" s="1698"/>
      <c r="BE43" s="1698"/>
      <c r="BF43" s="1698"/>
      <c r="BG43" s="1698"/>
      <c r="BH43" s="1698"/>
      <c r="BI43" s="1698"/>
      <c r="BJ43" s="1698"/>
      <c r="BK43" s="1699"/>
      <c r="BL43" s="1706"/>
      <c r="BM43" s="1707"/>
      <c r="BN43" s="1707"/>
      <c r="BO43" s="1707"/>
      <c r="BP43" s="1707"/>
      <c r="BQ43" s="1707"/>
      <c r="BR43" s="1707"/>
      <c r="BS43" s="1707"/>
      <c r="BT43" s="1707"/>
      <c r="BU43" s="1708"/>
      <c r="BY43" s="1595"/>
      <c r="BZ43" s="1595"/>
      <c r="CA43" s="1595"/>
      <c r="CB43" s="1595"/>
      <c r="CC43" s="1595"/>
      <c r="CD43" s="1595"/>
      <c r="CE43" s="1595"/>
      <c r="CF43" s="1595"/>
      <c r="CG43" s="1595"/>
      <c r="CH43" s="1595"/>
      <c r="CI43" s="1595"/>
    </row>
    <row r="44" spans="2:105" ht="12" customHeight="1">
      <c r="C44" s="76"/>
      <c r="D44" s="1747"/>
      <c r="E44" s="1747"/>
      <c r="F44" s="1747"/>
      <c r="G44" s="1747"/>
      <c r="H44" s="1747"/>
      <c r="I44" s="1747"/>
      <c r="J44" s="1747"/>
      <c r="K44" s="1747"/>
      <c r="L44" s="1747"/>
      <c r="M44" s="1747"/>
      <c r="N44" s="1747"/>
      <c r="O44" s="1747"/>
      <c r="P44" s="77"/>
      <c r="Q44" s="1700"/>
      <c r="R44" s="1701"/>
      <c r="S44" s="1701"/>
      <c r="T44" s="1701"/>
      <c r="U44" s="1701"/>
      <c r="V44" s="1701"/>
      <c r="W44" s="1701"/>
      <c r="X44" s="1701"/>
      <c r="Y44" s="1701"/>
      <c r="Z44" s="1701"/>
      <c r="AA44" s="1701"/>
      <c r="AB44" s="1701"/>
      <c r="AC44" s="1701"/>
      <c r="AD44" s="1701"/>
      <c r="AE44" s="1701"/>
      <c r="AF44" s="1701"/>
      <c r="AG44" s="1701"/>
      <c r="AH44" s="1701"/>
      <c r="AI44" s="1701"/>
      <c r="AJ44" s="1701"/>
      <c r="AK44" s="1701"/>
      <c r="AL44" s="1701"/>
      <c r="AM44" s="1701"/>
      <c r="AN44" s="1701"/>
      <c r="AO44" s="1701"/>
      <c r="AP44" s="1701"/>
      <c r="AQ44" s="1701"/>
      <c r="AR44" s="1701"/>
      <c r="AS44" s="1701"/>
      <c r="AT44" s="1701"/>
      <c r="AU44" s="1701"/>
      <c r="AV44" s="1701"/>
      <c r="AW44" s="1701"/>
      <c r="AX44" s="1701"/>
      <c r="AY44" s="1701"/>
      <c r="AZ44" s="1701"/>
      <c r="BA44" s="1701"/>
      <c r="BB44" s="1701"/>
      <c r="BC44" s="1701"/>
      <c r="BD44" s="1701"/>
      <c r="BE44" s="1701"/>
      <c r="BF44" s="1701"/>
      <c r="BG44" s="1701"/>
      <c r="BH44" s="1701"/>
      <c r="BI44" s="1701"/>
      <c r="BJ44" s="1701"/>
      <c r="BK44" s="1702"/>
      <c r="BL44" s="1706"/>
      <c r="BM44" s="1707"/>
      <c r="BN44" s="1707"/>
      <c r="BO44" s="1707"/>
      <c r="BP44" s="1707"/>
      <c r="BQ44" s="1707"/>
      <c r="BR44" s="1707"/>
      <c r="BS44" s="1707"/>
      <c r="BT44" s="1707"/>
      <c r="BU44" s="1708"/>
    </row>
    <row r="45" spans="2:105" ht="12" customHeight="1">
      <c r="C45" s="74"/>
      <c r="D45" s="1746" t="s">
        <v>88</v>
      </c>
      <c r="E45" s="1746"/>
      <c r="F45" s="1746"/>
      <c r="G45" s="1746"/>
      <c r="H45" s="1746"/>
      <c r="I45" s="1746"/>
      <c r="J45" s="1746"/>
      <c r="K45" s="1746"/>
      <c r="L45" s="1746"/>
      <c r="M45" s="1746"/>
      <c r="N45" s="1746"/>
      <c r="O45" s="1746"/>
      <c r="P45" s="79"/>
      <c r="Q45" s="1712"/>
      <c r="R45" s="1713"/>
      <c r="S45" s="1713"/>
      <c r="T45" s="1713"/>
      <c r="U45" s="1713"/>
      <c r="V45" s="1713"/>
      <c r="W45" s="1713"/>
      <c r="X45" s="1717" t="s">
        <v>140</v>
      </c>
      <c r="Y45" s="1717"/>
      <c r="Z45" s="1717"/>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695"/>
      <c r="BE45" s="1695"/>
      <c r="BF45" s="1695"/>
      <c r="BG45" s="1695"/>
      <c r="BH45" s="1695"/>
      <c r="BI45" s="1695"/>
      <c r="BJ45" s="1695"/>
      <c r="BK45" s="1696"/>
      <c r="BL45" s="1706"/>
      <c r="BM45" s="1707"/>
      <c r="BN45" s="1707"/>
      <c r="BO45" s="1707"/>
      <c r="BP45" s="1707"/>
      <c r="BQ45" s="1707"/>
      <c r="BR45" s="1707"/>
      <c r="BS45" s="1707"/>
      <c r="BT45" s="1707"/>
      <c r="BU45" s="1708"/>
      <c r="CD45" s="69" t="s">
        <v>396</v>
      </c>
    </row>
    <row r="46" spans="2:105" ht="12" customHeight="1">
      <c r="C46" s="74"/>
      <c r="D46" s="1746"/>
      <c r="E46" s="1746"/>
      <c r="F46" s="1746"/>
      <c r="G46" s="1746"/>
      <c r="H46" s="1746"/>
      <c r="I46" s="1746"/>
      <c r="J46" s="1746"/>
      <c r="K46" s="1746"/>
      <c r="L46" s="1746"/>
      <c r="M46" s="1746"/>
      <c r="N46" s="1746"/>
      <c r="O46" s="1746"/>
      <c r="P46" s="79"/>
      <c r="Q46" s="1714"/>
      <c r="R46" s="1715"/>
      <c r="S46" s="1715"/>
      <c r="T46" s="1715"/>
      <c r="U46" s="1715"/>
      <c r="V46" s="1715"/>
      <c r="W46" s="1715"/>
      <c r="X46" s="1718"/>
      <c r="Y46" s="1718"/>
      <c r="Z46" s="171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698"/>
      <c r="AV46" s="1698"/>
      <c r="AW46" s="1698"/>
      <c r="AX46" s="1698"/>
      <c r="AY46" s="1698"/>
      <c r="AZ46" s="1698"/>
      <c r="BA46" s="1698"/>
      <c r="BB46" s="1698"/>
      <c r="BC46" s="1698"/>
      <c r="BD46" s="1698"/>
      <c r="BE46" s="1698"/>
      <c r="BF46" s="1698"/>
      <c r="BG46" s="1698"/>
      <c r="BH46" s="1698"/>
      <c r="BI46" s="1698"/>
      <c r="BJ46" s="1698"/>
      <c r="BK46" s="1699"/>
      <c r="BL46" s="1706"/>
      <c r="BM46" s="1707"/>
      <c r="BN46" s="1707"/>
      <c r="BO46" s="1707"/>
      <c r="BP46" s="1707"/>
      <c r="BQ46" s="1707"/>
      <c r="BR46" s="1707"/>
      <c r="BS46" s="1707"/>
      <c r="BT46" s="1707"/>
      <c r="BU46" s="1708"/>
    </row>
    <row r="47" spans="2:105" ht="12" customHeight="1" thickBot="1">
      <c r="C47" s="80"/>
      <c r="D47" s="1762"/>
      <c r="E47" s="1762"/>
      <c r="F47" s="1762"/>
      <c r="G47" s="1762"/>
      <c r="H47" s="1762"/>
      <c r="I47" s="1762"/>
      <c r="J47" s="1762"/>
      <c r="K47" s="1762"/>
      <c r="L47" s="1762"/>
      <c r="M47" s="1762"/>
      <c r="N47" s="1762"/>
      <c r="O47" s="1762"/>
      <c r="P47" s="81"/>
      <c r="Q47" s="1716"/>
      <c r="R47" s="1621"/>
      <c r="S47" s="1621"/>
      <c r="T47" s="1621"/>
      <c r="U47" s="1621"/>
      <c r="V47" s="1621"/>
      <c r="W47" s="1621"/>
      <c r="X47" s="1719"/>
      <c r="Y47" s="1719"/>
      <c r="Z47" s="1719"/>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1760"/>
      <c r="AV47" s="1760"/>
      <c r="AW47" s="1760"/>
      <c r="AX47" s="1760"/>
      <c r="AY47" s="1760"/>
      <c r="AZ47" s="1760"/>
      <c r="BA47" s="1760"/>
      <c r="BB47" s="1760"/>
      <c r="BC47" s="1760"/>
      <c r="BD47" s="1760"/>
      <c r="BE47" s="1760"/>
      <c r="BF47" s="1760"/>
      <c r="BG47" s="1760"/>
      <c r="BH47" s="1760"/>
      <c r="BI47" s="1760"/>
      <c r="BJ47" s="1760"/>
      <c r="BK47" s="1761"/>
      <c r="BL47" s="1709"/>
      <c r="BM47" s="1710"/>
      <c r="BN47" s="1710"/>
      <c r="BO47" s="1710"/>
      <c r="BP47" s="1710"/>
      <c r="BQ47" s="1710"/>
      <c r="BR47" s="1710"/>
      <c r="BS47" s="1710"/>
      <c r="BT47" s="1710"/>
      <c r="BU47" s="1711"/>
    </row>
    <row r="48" spans="2:105" ht="8.15" customHeight="1">
      <c r="B48" s="141"/>
      <c r="C48" s="141"/>
      <c r="D48" s="423"/>
      <c r="E48" s="423"/>
      <c r="F48" s="423"/>
      <c r="G48" s="423"/>
      <c r="H48" s="423"/>
      <c r="I48" s="423"/>
      <c r="J48" s="423"/>
      <c r="K48" s="423"/>
      <c r="L48" s="423"/>
      <c r="M48" s="423"/>
      <c r="N48" s="423"/>
      <c r="O48" s="423"/>
      <c r="P48" s="424"/>
      <c r="Q48" s="424"/>
      <c r="R48" s="425"/>
      <c r="S48" s="425"/>
      <c r="T48" s="425"/>
      <c r="U48" s="425"/>
      <c r="V48" s="425"/>
      <c r="W48" s="425"/>
      <c r="X48" s="141"/>
      <c r="Y48" s="141"/>
      <c r="Z48" s="141"/>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141"/>
      <c r="BL48" s="427"/>
      <c r="BM48" s="427"/>
      <c r="BN48" s="427"/>
      <c r="BO48" s="427"/>
      <c r="BP48" s="427"/>
      <c r="BQ48" s="427"/>
      <c r="BR48" s="427"/>
      <c r="BS48" s="427"/>
      <c r="BT48" s="427"/>
      <c r="BU48" s="427"/>
      <c r="BV48" s="141"/>
    </row>
    <row r="49" spans="2:82" ht="9" customHeight="1">
      <c r="B49" s="141"/>
      <c r="C49" s="141"/>
      <c r="D49" s="423"/>
      <c r="E49" s="423"/>
      <c r="F49" s="423"/>
      <c r="G49" s="423"/>
      <c r="H49" s="423"/>
      <c r="I49" s="423"/>
      <c r="J49" s="423"/>
      <c r="K49" s="423"/>
      <c r="L49" s="423"/>
      <c r="M49" s="423"/>
      <c r="N49" s="423"/>
      <c r="O49" s="423"/>
      <c r="P49" s="424"/>
      <c r="Q49" s="424"/>
      <c r="R49" s="425"/>
      <c r="S49" s="425"/>
      <c r="T49" s="425"/>
      <c r="U49" s="425"/>
      <c r="V49" s="425"/>
      <c r="W49" s="425"/>
      <c r="X49" s="141"/>
      <c r="Y49" s="141"/>
      <c r="Z49" s="141"/>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141"/>
      <c r="BL49" s="427"/>
      <c r="BM49" s="427"/>
      <c r="BN49" s="427"/>
      <c r="BO49" s="427"/>
      <c r="BP49" s="427"/>
      <c r="BQ49" s="427"/>
      <c r="BR49" s="427"/>
      <c r="BS49" s="427"/>
      <c r="BT49" s="427"/>
      <c r="BU49" s="427"/>
      <c r="BV49" s="141"/>
    </row>
    <row r="50" spans="2:82" ht="9" customHeight="1">
      <c r="B50" s="1744" t="s">
        <v>144</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row>
    <row r="51" spans="2:82" ht="8.15" customHeight="1" thickBot="1">
      <c r="B51" s="1744"/>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row>
    <row r="52" spans="2:82" ht="10" customHeight="1">
      <c r="C52" s="923"/>
      <c r="D52" s="1782" t="s">
        <v>86</v>
      </c>
      <c r="E52" s="1782"/>
      <c r="F52" s="1782"/>
      <c r="G52" s="1782"/>
      <c r="H52" s="1782"/>
      <c r="I52" s="1782"/>
      <c r="J52" s="1782"/>
      <c r="K52" s="1782"/>
      <c r="L52" s="1782"/>
      <c r="M52" s="1782"/>
      <c r="N52" s="1782"/>
      <c r="O52" s="1782"/>
      <c r="P52" s="924"/>
      <c r="Q52" s="1784" t="s">
        <v>141</v>
      </c>
      <c r="R52" s="1785"/>
      <c r="S52" s="1785"/>
      <c r="T52" s="1785"/>
      <c r="U52" s="1785"/>
      <c r="V52" s="1785"/>
      <c r="W52" s="1785"/>
      <c r="X52" s="1785"/>
      <c r="Y52" s="1785"/>
      <c r="Z52" s="1785"/>
      <c r="AA52" s="1785"/>
      <c r="AB52" s="1785"/>
      <c r="AC52" s="1785"/>
      <c r="AD52" s="1786"/>
      <c r="AE52" s="1739" t="s">
        <v>79</v>
      </c>
      <c r="AF52" s="1740"/>
      <c r="AG52" s="1740"/>
      <c r="AH52" s="1740"/>
      <c r="AI52" s="103"/>
      <c r="AJ52" s="1741"/>
      <c r="AK52" s="1742"/>
      <c r="AL52" s="1742"/>
      <c r="AM52" s="1742"/>
      <c r="AN52" s="1742"/>
      <c r="AO52" s="1742"/>
      <c r="AP52" s="1742"/>
      <c r="AQ52" s="1742"/>
      <c r="AR52" s="1742"/>
      <c r="AS52" s="1742"/>
      <c r="AT52" s="1742"/>
      <c r="AU52" s="1742"/>
      <c r="AV52" s="1742"/>
      <c r="AW52" s="1742"/>
      <c r="AX52" s="1742"/>
      <c r="AY52" s="1742"/>
      <c r="AZ52" s="1742"/>
      <c r="BA52" s="1742"/>
      <c r="BB52" s="1742"/>
      <c r="BC52" s="1742"/>
      <c r="BD52" s="1742"/>
      <c r="BE52" s="1742"/>
      <c r="BF52" s="1742"/>
      <c r="BG52" s="1742"/>
      <c r="BH52" s="1742"/>
      <c r="BI52" s="1742"/>
      <c r="BJ52" s="1742"/>
      <c r="BK52" s="1742"/>
      <c r="BL52" s="1742"/>
      <c r="BM52" s="1742"/>
      <c r="BN52" s="1742"/>
      <c r="BO52" s="1742"/>
      <c r="BP52" s="1742"/>
      <c r="BQ52" s="1742"/>
      <c r="BR52" s="1742"/>
      <c r="BS52" s="1742"/>
      <c r="BT52" s="1742"/>
      <c r="BU52" s="104"/>
    </row>
    <row r="53" spans="2:82" ht="10" customHeight="1">
      <c r="C53" s="925"/>
      <c r="D53" s="1783"/>
      <c r="E53" s="1783"/>
      <c r="F53" s="1783"/>
      <c r="G53" s="1783"/>
      <c r="H53" s="1783"/>
      <c r="I53" s="1783"/>
      <c r="J53" s="1783"/>
      <c r="K53" s="1783"/>
      <c r="L53" s="1783"/>
      <c r="M53" s="1783"/>
      <c r="N53" s="1783"/>
      <c r="O53" s="1783"/>
      <c r="P53" s="926"/>
      <c r="Q53" s="1678"/>
      <c r="R53" s="1679"/>
      <c r="S53" s="1679"/>
      <c r="T53" s="1679"/>
      <c r="U53" s="1679"/>
      <c r="V53" s="1679"/>
      <c r="W53" s="1679"/>
      <c r="X53" s="1679"/>
      <c r="Y53" s="1679"/>
      <c r="Z53" s="1679"/>
      <c r="AA53" s="1679"/>
      <c r="AB53" s="1679"/>
      <c r="AC53" s="1679"/>
      <c r="AD53" s="1680"/>
      <c r="AE53" s="1686"/>
      <c r="AF53" s="1687"/>
      <c r="AG53" s="1687"/>
      <c r="AH53" s="1687"/>
      <c r="AI53" s="105"/>
      <c r="AJ53" s="1743"/>
      <c r="AK53" s="1743"/>
      <c r="AL53" s="1743"/>
      <c r="AM53" s="1743"/>
      <c r="AN53" s="1743"/>
      <c r="AO53" s="1743"/>
      <c r="AP53" s="1743"/>
      <c r="AQ53" s="1743"/>
      <c r="AR53" s="1743"/>
      <c r="AS53" s="1743"/>
      <c r="AT53" s="1743"/>
      <c r="AU53" s="1743"/>
      <c r="AV53" s="1743"/>
      <c r="AW53" s="1743"/>
      <c r="AX53" s="1743"/>
      <c r="AY53" s="1743"/>
      <c r="AZ53" s="1743"/>
      <c r="BA53" s="1743"/>
      <c r="BB53" s="1743"/>
      <c r="BC53" s="1743"/>
      <c r="BD53" s="1743"/>
      <c r="BE53" s="1743"/>
      <c r="BF53" s="1743"/>
      <c r="BG53" s="1743"/>
      <c r="BH53" s="1743"/>
      <c r="BI53" s="1743"/>
      <c r="BJ53" s="1743"/>
      <c r="BK53" s="1743"/>
      <c r="BL53" s="1743"/>
      <c r="BM53" s="1743"/>
      <c r="BN53" s="1743"/>
      <c r="BO53" s="1743"/>
      <c r="BP53" s="1743"/>
      <c r="BQ53" s="1743"/>
      <c r="BR53" s="1743"/>
      <c r="BS53" s="1743"/>
      <c r="BT53" s="1743"/>
      <c r="BU53" s="106"/>
    </row>
    <row r="54" spans="2:82" ht="10" customHeight="1">
      <c r="C54" s="927"/>
      <c r="D54" s="928"/>
      <c r="E54" s="928"/>
      <c r="F54" s="928"/>
      <c r="G54" s="928"/>
      <c r="H54" s="928"/>
      <c r="I54" s="928"/>
      <c r="J54" s="928"/>
      <c r="K54" s="928"/>
      <c r="L54" s="928"/>
      <c r="M54" s="928"/>
      <c r="N54" s="928"/>
      <c r="O54" s="892"/>
      <c r="P54" s="929"/>
      <c r="Q54" s="1678"/>
      <c r="R54" s="1679"/>
      <c r="S54" s="1679"/>
      <c r="T54" s="1679"/>
      <c r="U54" s="1679"/>
      <c r="V54" s="1679"/>
      <c r="W54" s="1679"/>
      <c r="X54" s="1679"/>
      <c r="Y54" s="1679"/>
      <c r="Z54" s="1679"/>
      <c r="AA54" s="1679"/>
      <c r="AB54" s="1679"/>
      <c r="AC54" s="1679"/>
      <c r="AD54" s="1680"/>
      <c r="AE54" s="109"/>
      <c r="AF54" s="1612"/>
      <c r="AG54" s="1613"/>
      <c r="AH54" s="1613"/>
      <c r="AI54" s="1613"/>
      <c r="AJ54" s="1613"/>
      <c r="AK54" s="1613"/>
      <c r="AL54" s="1613"/>
      <c r="AM54" s="1613"/>
      <c r="AN54" s="1613"/>
      <c r="AO54" s="1613"/>
      <c r="AP54" s="1613"/>
      <c r="AQ54" s="1613"/>
      <c r="AR54" s="1613"/>
      <c r="AS54" s="1613"/>
      <c r="AT54" s="1613"/>
      <c r="AU54" s="1613"/>
      <c r="AV54" s="1613"/>
      <c r="AW54" s="1613"/>
      <c r="AX54" s="1613"/>
      <c r="AY54" s="1613"/>
      <c r="AZ54" s="1613"/>
      <c r="BA54" s="1613"/>
      <c r="BB54" s="1613"/>
      <c r="BC54" s="1613"/>
      <c r="BD54" s="1613"/>
      <c r="BE54" s="1613"/>
      <c r="BF54" s="1613"/>
      <c r="BG54" s="1613"/>
      <c r="BH54" s="1613"/>
      <c r="BI54" s="1613"/>
      <c r="BJ54" s="1613"/>
      <c r="BK54" s="1613"/>
      <c r="BL54" s="1613"/>
      <c r="BM54" s="1613"/>
      <c r="BN54" s="1613"/>
      <c r="BO54" s="1613"/>
      <c r="BP54" s="1613"/>
      <c r="BQ54" s="1613"/>
      <c r="BR54" s="1613"/>
      <c r="BS54" s="1613"/>
      <c r="BT54" s="1613"/>
      <c r="BU54" s="110"/>
    </row>
    <row r="55" spans="2:82" ht="10" customHeight="1">
      <c r="C55" s="74"/>
      <c r="D55" s="1624" t="s">
        <v>9</v>
      </c>
      <c r="E55" s="1624"/>
      <c r="F55" s="1624"/>
      <c r="G55" s="1625" t="s">
        <v>84</v>
      </c>
      <c r="H55" s="1625"/>
      <c r="I55" s="1625"/>
      <c r="J55" s="1625"/>
      <c r="K55" s="1625"/>
      <c r="L55" s="1625"/>
      <c r="M55" s="1625"/>
      <c r="N55" s="1625"/>
      <c r="O55" s="107"/>
      <c r="P55" s="108"/>
      <c r="Q55" s="1678"/>
      <c r="R55" s="1679"/>
      <c r="S55" s="1679"/>
      <c r="T55" s="1679"/>
      <c r="U55" s="1679"/>
      <c r="V55" s="1679"/>
      <c r="W55" s="1679"/>
      <c r="X55" s="1679"/>
      <c r="Y55" s="1679"/>
      <c r="Z55" s="1679"/>
      <c r="AA55" s="1679"/>
      <c r="AB55" s="1679"/>
      <c r="AC55" s="1679"/>
      <c r="AD55" s="1680"/>
      <c r="AE55" s="109"/>
      <c r="AF55" s="1614"/>
      <c r="AG55" s="1614"/>
      <c r="AH55" s="1614"/>
      <c r="AI55" s="1614"/>
      <c r="AJ55" s="1614"/>
      <c r="AK55" s="1614"/>
      <c r="AL55" s="1614"/>
      <c r="AM55" s="1614"/>
      <c r="AN55" s="1614"/>
      <c r="AO55" s="1614"/>
      <c r="AP55" s="1614"/>
      <c r="AQ55" s="1614"/>
      <c r="AR55" s="1614"/>
      <c r="AS55" s="1614"/>
      <c r="AT55" s="1614"/>
      <c r="AU55" s="1614"/>
      <c r="AV55" s="1614"/>
      <c r="AW55" s="1614"/>
      <c r="AX55" s="1614"/>
      <c r="AY55" s="1614"/>
      <c r="AZ55" s="1614"/>
      <c r="BA55" s="1614"/>
      <c r="BB55" s="1614"/>
      <c r="BC55" s="1614"/>
      <c r="BD55" s="1614"/>
      <c r="BE55" s="1614"/>
      <c r="BF55" s="1614"/>
      <c r="BG55" s="1614"/>
      <c r="BH55" s="1614"/>
      <c r="BI55" s="1614"/>
      <c r="BJ55" s="1614"/>
      <c r="BK55" s="1614"/>
      <c r="BL55" s="1614"/>
      <c r="BM55" s="1614"/>
      <c r="BN55" s="1614"/>
      <c r="BO55" s="1614"/>
      <c r="BP55" s="1614"/>
      <c r="BQ55" s="1614"/>
      <c r="BR55" s="1614"/>
      <c r="BS55" s="1614"/>
      <c r="BT55" s="1614"/>
      <c r="BU55" s="110"/>
    </row>
    <row r="56" spans="2:82" ht="10" customHeight="1">
      <c r="C56" s="74"/>
      <c r="D56" s="1624"/>
      <c r="E56" s="1624"/>
      <c r="F56" s="1624"/>
      <c r="G56" s="1625"/>
      <c r="H56" s="1625"/>
      <c r="I56" s="1625"/>
      <c r="J56" s="1625"/>
      <c r="K56" s="1625"/>
      <c r="L56" s="1625"/>
      <c r="M56" s="1625"/>
      <c r="N56" s="1625"/>
      <c r="O56" s="107"/>
      <c r="P56" s="108"/>
      <c r="Q56" s="1787"/>
      <c r="R56" s="1788"/>
      <c r="S56" s="1788"/>
      <c r="T56" s="1788"/>
      <c r="U56" s="1788"/>
      <c r="V56" s="1788"/>
      <c r="W56" s="1788"/>
      <c r="X56" s="1788"/>
      <c r="Y56" s="1788"/>
      <c r="Z56" s="1788"/>
      <c r="AA56" s="1788"/>
      <c r="AB56" s="1788"/>
      <c r="AC56" s="1788"/>
      <c r="AD56" s="1789"/>
      <c r="AE56" s="111"/>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12"/>
      <c r="BX56" s="1720" t="str">
        <f>IF(AND(D55="■",D59="■"),"←NG どちらかを選択してください","")</f>
        <v/>
      </c>
      <c r="BY56" s="1720"/>
      <c r="BZ56" s="1720"/>
      <c r="CA56" s="1720"/>
      <c r="CB56" s="1720"/>
      <c r="CC56" s="1720"/>
      <c r="CD56" s="1720"/>
    </row>
    <row r="57" spans="2:82" ht="10" customHeight="1">
      <c r="C57" s="85"/>
      <c r="D57" s="113"/>
      <c r="E57" s="113"/>
      <c r="F57" s="113"/>
      <c r="G57" s="113"/>
      <c r="H57" s="113"/>
      <c r="I57" s="113"/>
      <c r="J57" s="113"/>
      <c r="K57" s="113"/>
      <c r="L57" s="113"/>
      <c r="M57" s="113"/>
      <c r="N57" s="113"/>
      <c r="O57" s="113"/>
      <c r="P57" s="113"/>
      <c r="Q57" s="1675" t="s">
        <v>146</v>
      </c>
      <c r="R57" s="1676"/>
      <c r="S57" s="1676"/>
      <c r="T57" s="1676"/>
      <c r="U57" s="1676"/>
      <c r="V57" s="1676"/>
      <c r="W57" s="1676"/>
      <c r="X57" s="1676"/>
      <c r="Y57" s="1676"/>
      <c r="Z57" s="1676"/>
      <c r="AA57" s="1676"/>
      <c r="AB57" s="1676"/>
      <c r="AC57" s="1676"/>
      <c r="AD57" s="1677"/>
      <c r="AE57" s="1684" t="s">
        <v>79</v>
      </c>
      <c r="AF57" s="1685"/>
      <c r="AG57" s="1685"/>
      <c r="AH57" s="1685"/>
      <c r="AI57" s="114"/>
      <c r="AJ57" s="1790"/>
      <c r="AK57" s="1791"/>
      <c r="AL57" s="1791"/>
      <c r="AM57" s="1791"/>
      <c r="AN57" s="1791"/>
      <c r="AO57" s="1791"/>
      <c r="AP57" s="1791"/>
      <c r="AQ57" s="1791"/>
      <c r="AR57" s="1791"/>
      <c r="AS57" s="1791"/>
      <c r="AT57" s="1791"/>
      <c r="AU57" s="1791"/>
      <c r="AV57" s="1791"/>
      <c r="AW57" s="1791"/>
      <c r="AX57" s="1791"/>
      <c r="AY57" s="1791"/>
      <c r="AZ57" s="1791"/>
      <c r="BA57" s="1791"/>
      <c r="BB57" s="1791"/>
      <c r="BC57" s="1791"/>
      <c r="BD57" s="1791"/>
      <c r="BE57" s="1791"/>
      <c r="BF57" s="1791"/>
      <c r="BG57" s="1791"/>
      <c r="BH57" s="1791"/>
      <c r="BI57" s="1791"/>
      <c r="BJ57" s="1791"/>
      <c r="BK57" s="1791"/>
      <c r="BL57" s="1791"/>
      <c r="BM57" s="1791"/>
      <c r="BN57" s="1791"/>
      <c r="BO57" s="1791"/>
      <c r="BP57" s="1791"/>
      <c r="BQ57" s="1791"/>
      <c r="BR57" s="1791"/>
      <c r="BS57" s="1791"/>
      <c r="BT57" s="1791"/>
      <c r="BU57" s="110"/>
      <c r="BX57" s="1720"/>
      <c r="BY57" s="1720"/>
      <c r="BZ57" s="1720"/>
      <c r="CA57" s="1720"/>
      <c r="CB57" s="1720"/>
      <c r="CC57" s="1720"/>
      <c r="CD57" s="1720"/>
    </row>
    <row r="58" spans="2:82" ht="10" customHeight="1">
      <c r="C58" s="74"/>
      <c r="D58" s="107"/>
      <c r="E58" s="107"/>
      <c r="F58" s="107"/>
      <c r="G58" s="107"/>
      <c r="H58" s="107"/>
      <c r="I58" s="107"/>
      <c r="J58" s="107"/>
      <c r="K58" s="107"/>
      <c r="L58" s="107"/>
      <c r="M58" s="107"/>
      <c r="N58" s="107"/>
      <c r="O58" s="1632"/>
      <c r="P58" s="1633"/>
      <c r="Q58" s="1678"/>
      <c r="R58" s="1679"/>
      <c r="S58" s="1679"/>
      <c r="T58" s="1679"/>
      <c r="U58" s="1679"/>
      <c r="V58" s="1679"/>
      <c r="W58" s="1679"/>
      <c r="X58" s="1679"/>
      <c r="Y58" s="1679"/>
      <c r="Z58" s="1679"/>
      <c r="AA58" s="1679"/>
      <c r="AB58" s="1679"/>
      <c r="AC58" s="1679"/>
      <c r="AD58" s="1680"/>
      <c r="AE58" s="1686"/>
      <c r="AF58" s="1687"/>
      <c r="AG58" s="1687"/>
      <c r="AH58" s="1687"/>
      <c r="AI58" s="105"/>
      <c r="AJ58" s="1743"/>
      <c r="AK58" s="1743"/>
      <c r="AL58" s="1743"/>
      <c r="AM58" s="1743"/>
      <c r="AN58" s="1743"/>
      <c r="AO58" s="1743"/>
      <c r="AP58" s="1743"/>
      <c r="AQ58" s="1743"/>
      <c r="AR58" s="1743"/>
      <c r="AS58" s="1743"/>
      <c r="AT58" s="1743"/>
      <c r="AU58" s="1743"/>
      <c r="AV58" s="1743"/>
      <c r="AW58" s="1743"/>
      <c r="AX58" s="1743"/>
      <c r="AY58" s="1743"/>
      <c r="AZ58" s="1743"/>
      <c r="BA58" s="1743"/>
      <c r="BB58" s="1743"/>
      <c r="BC58" s="1743"/>
      <c r="BD58" s="1743"/>
      <c r="BE58" s="1743"/>
      <c r="BF58" s="1743"/>
      <c r="BG58" s="1743"/>
      <c r="BH58" s="1743"/>
      <c r="BI58" s="1743"/>
      <c r="BJ58" s="1743"/>
      <c r="BK58" s="1743"/>
      <c r="BL58" s="1743"/>
      <c r="BM58" s="1743"/>
      <c r="BN58" s="1743"/>
      <c r="BO58" s="1743"/>
      <c r="BP58" s="1743"/>
      <c r="BQ58" s="1743"/>
      <c r="BR58" s="1743"/>
      <c r="BS58" s="1743"/>
      <c r="BT58" s="1743"/>
      <c r="BU58" s="106"/>
    </row>
    <row r="59" spans="2:82" ht="10" customHeight="1">
      <c r="C59" s="74"/>
      <c r="D59" s="1624" t="s">
        <v>9</v>
      </c>
      <c r="E59" s="1624"/>
      <c r="F59" s="1624"/>
      <c r="G59" s="1625" t="s">
        <v>85</v>
      </c>
      <c r="H59" s="1625"/>
      <c r="I59" s="1625"/>
      <c r="J59" s="1625"/>
      <c r="K59" s="1625"/>
      <c r="L59" s="1625"/>
      <c r="M59" s="1625"/>
      <c r="N59" s="1625"/>
      <c r="O59" s="1632"/>
      <c r="P59" s="1633"/>
      <c r="Q59" s="1678"/>
      <c r="R59" s="1679"/>
      <c r="S59" s="1679"/>
      <c r="T59" s="1679"/>
      <c r="U59" s="1679"/>
      <c r="V59" s="1679"/>
      <c r="W59" s="1679"/>
      <c r="X59" s="1679"/>
      <c r="Y59" s="1679"/>
      <c r="Z59" s="1679"/>
      <c r="AA59" s="1679"/>
      <c r="AB59" s="1679"/>
      <c r="AC59" s="1679"/>
      <c r="AD59" s="1680"/>
      <c r="AE59" s="109"/>
      <c r="AF59" s="1612"/>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c r="BH59" s="1613"/>
      <c r="BI59" s="1613"/>
      <c r="BJ59" s="1613"/>
      <c r="BK59" s="1613"/>
      <c r="BL59" s="1613"/>
      <c r="BM59" s="1613"/>
      <c r="BN59" s="1613"/>
      <c r="BO59" s="1613"/>
      <c r="BP59" s="1613"/>
      <c r="BQ59" s="1613"/>
      <c r="BR59" s="1613"/>
      <c r="BS59" s="1613"/>
      <c r="BT59" s="1613"/>
      <c r="BU59" s="110"/>
    </row>
    <row r="60" spans="2:82" ht="10" customHeight="1">
      <c r="C60" s="74"/>
      <c r="D60" s="1624"/>
      <c r="E60" s="1624"/>
      <c r="F60" s="1624"/>
      <c r="G60" s="1625"/>
      <c r="H60" s="1625"/>
      <c r="I60" s="1625"/>
      <c r="J60" s="1625"/>
      <c r="K60" s="1625"/>
      <c r="L60" s="1625"/>
      <c r="M60" s="1625"/>
      <c r="N60" s="1625"/>
      <c r="O60" s="107"/>
      <c r="P60" s="108"/>
      <c r="Q60" s="1678"/>
      <c r="R60" s="1679"/>
      <c r="S60" s="1679"/>
      <c r="T60" s="1679"/>
      <c r="U60" s="1679"/>
      <c r="V60" s="1679"/>
      <c r="W60" s="1679"/>
      <c r="X60" s="1679"/>
      <c r="Y60" s="1679"/>
      <c r="Z60" s="1679"/>
      <c r="AA60" s="1679"/>
      <c r="AB60" s="1679"/>
      <c r="AC60" s="1679"/>
      <c r="AD60" s="1680"/>
      <c r="AE60" s="109"/>
      <c r="AF60" s="1614"/>
      <c r="AG60" s="1614"/>
      <c r="AH60" s="1614"/>
      <c r="AI60" s="1614"/>
      <c r="AJ60" s="1614"/>
      <c r="AK60" s="1614"/>
      <c r="AL60" s="1614"/>
      <c r="AM60" s="1614"/>
      <c r="AN60" s="1614"/>
      <c r="AO60" s="1614"/>
      <c r="AP60" s="1614"/>
      <c r="AQ60" s="1614"/>
      <c r="AR60" s="1614"/>
      <c r="AS60" s="1614"/>
      <c r="AT60" s="1614"/>
      <c r="AU60" s="1614"/>
      <c r="AV60" s="1614"/>
      <c r="AW60" s="1614"/>
      <c r="AX60" s="1614"/>
      <c r="AY60" s="1614"/>
      <c r="AZ60" s="1614"/>
      <c r="BA60" s="1614"/>
      <c r="BB60" s="1614"/>
      <c r="BC60" s="1614"/>
      <c r="BD60" s="1614"/>
      <c r="BE60" s="1614"/>
      <c r="BF60" s="1614"/>
      <c r="BG60" s="1614"/>
      <c r="BH60" s="1614"/>
      <c r="BI60" s="1614"/>
      <c r="BJ60" s="1614"/>
      <c r="BK60" s="1614"/>
      <c r="BL60" s="1614"/>
      <c r="BM60" s="1614"/>
      <c r="BN60" s="1614"/>
      <c r="BO60" s="1614"/>
      <c r="BP60" s="1614"/>
      <c r="BQ60" s="1614"/>
      <c r="BR60" s="1614"/>
      <c r="BS60" s="1614"/>
      <c r="BT60" s="1614"/>
      <c r="BU60" s="110"/>
    </row>
    <row r="61" spans="2:82" ht="10" customHeight="1" thickBot="1">
      <c r="C61" s="80"/>
      <c r="D61" s="115"/>
      <c r="E61" s="115"/>
      <c r="F61" s="115"/>
      <c r="G61" s="115"/>
      <c r="H61" s="115"/>
      <c r="I61" s="115"/>
      <c r="J61" s="115"/>
      <c r="K61" s="115"/>
      <c r="L61" s="115"/>
      <c r="M61" s="115"/>
      <c r="N61" s="115"/>
      <c r="O61" s="115"/>
      <c r="P61" s="116"/>
      <c r="Q61" s="1681"/>
      <c r="R61" s="1682"/>
      <c r="S61" s="1682"/>
      <c r="T61" s="1682"/>
      <c r="U61" s="1682"/>
      <c r="V61" s="1682"/>
      <c r="W61" s="1682"/>
      <c r="X61" s="1682"/>
      <c r="Y61" s="1682"/>
      <c r="Z61" s="1682"/>
      <c r="AA61" s="1682"/>
      <c r="AB61" s="1682"/>
      <c r="AC61" s="1682"/>
      <c r="AD61" s="1683"/>
      <c r="AE61" s="117"/>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18"/>
    </row>
    <row r="62" spans="2:82" ht="10" customHeight="1">
      <c r="O62" s="87" t="s">
        <v>137</v>
      </c>
      <c r="P62" s="615"/>
      <c r="Q62" s="615"/>
      <c r="R62" s="615"/>
      <c r="S62" s="615"/>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V62" s="88"/>
      <c r="BW62" s="88"/>
    </row>
    <row r="63" spans="2:82" ht="10" customHeight="1">
      <c r="O63" s="87"/>
      <c r="P63" s="87" t="s">
        <v>145</v>
      </c>
      <c r="Q63" s="615"/>
      <c r="R63" s="615"/>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V63" s="88"/>
      <c r="BW63" s="88"/>
      <c r="CD63" s="364"/>
    </row>
    <row r="64" spans="2:82" ht="9" customHeight="1">
      <c r="O64" s="87"/>
      <c r="P64" s="87"/>
      <c r="Q64" s="615"/>
      <c r="R64" s="615"/>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V64" s="88"/>
      <c r="BW64" s="88"/>
    </row>
    <row r="65" spans="2:106" ht="9" customHeight="1">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V65" s="90"/>
      <c r="BW65" s="90"/>
    </row>
    <row r="66" spans="2:106" ht="9" customHeight="1">
      <c r="B66" s="1627" t="s">
        <v>147</v>
      </c>
      <c r="C66" s="1627"/>
      <c r="D66" s="1627"/>
      <c r="E66" s="1627"/>
      <c r="F66" s="1627"/>
      <c r="G66" s="1627"/>
      <c r="H66" s="1627"/>
      <c r="I66" s="1627"/>
      <c r="J66" s="1627"/>
      <c r="K66" s="1627"/>
      <c r="L66" s="1627"/>
      <c r="M66" s="1627"/>
      <c r="N66" s="1627"/>
      <c r="O66" s="1627"/>
      <c r="P66" s="1627"/>
      <c r="Q66" s="1627"/>
      <c r="R66" s="1627"/>
      <c r="S66" s="1627"/>
      <c r="T66" s="1627"/>
      <c r="U66" s="1627"/>
      <c r="V66" s="1627"/>
      <c r="W66" s="1627"/>
      <c r="X66" s="1627"/>
      <c r="Y66" s="1627"/>
      <c r="Z66" s="1627"/>
      <c r="AA66" s="1627"/>
      <c r="AB66" s="1627"/>
      <c r="AC66" s="1627"/>
      <c r="AD66" s="1627"/>
      <c r="AE66" s="1627"/>
      <c r="AF66" s="1627"/>
      <c r="AG66" s="1627"/>
      <c r="AH66" s="1627"/>
      <c r="AI66" s="1627"/>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90"/>
    </row>
    <row r="67" spans="2:106" ht="9" customHeight="1" thickBot="1">
      <c r="B67" s="1627"/>
      <c r="C67" s="1627"/>
      <c r="D67" s="1627"/>
      <c r="E67" s="1627"/>
      <c r="F67" s="1627"/>
      <c r="G67" s="1627"/>
      <c r="H67" s="1627"/>
      <c r="I67" s="1627"/>
      <c r="J67" s="1627"/>
      <c r="K67" s="1627"/>
      <c r="L67" s="16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c r="AJ67" s="899"/>
      <c r="AK67" s="899"/>
      <c r="AL67" s="899"/>
      <c r="AM67" s="899"/>
      <c r="AN67" s="899"/>
      <c r="AO67" s="899"/>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90"/>
    </row>
    <row r="68" spans="2:106" ht="12" customHeight="1">
      <c r="B68" s="126"/>
      <c r="C68" s="128"/>
      <c r="D68" s="1628" t="s">
        <v>148</v>
      </c>
      <c r="E68" s="1628"/>
      <c r="F68" s="1628"/>
      <c r="G68" s="1628"/>
      <c r="H68" s="1628"/>
      <c r="I68" s="1628"/>
      <c r="J68" s="1628"/>
      <c r="K68" s="1628"/>
      <c r="L68" s="1628"/>
      <c r="M68" s="1628"/>
      <c r="N68" s="1628"/>
      <c r="O68" s="1628"/>
      <c r="P68" s="129"/>
      <c r="Q68" s="1638" t="s">
        <v>466</v>
      </c>
      <c r="R68" s="1607"/>
      <c r="S68" s="1607"/>
      <c r="T68" s="1607"/>
      <c r="U68" s="1607"/>
      <c r="V68" s="1610"/>
      <c r="W68" s="1610"/>
      <c r="X68" s="1610"/>
      <c r="Y68" s="1634" t="s">
        <v>2</v>
      </c>
      <c r="Z68" s="1634"/>
      <c r="AA68" s="1610"/>
      <c r="AB68" s="1610"/>
      <c r="AC68" s="1610"/>
      <c r="AD68" s="1634" t="s">
        <v>1</v>
      </c>
      <c r="AE68" s="1634"/>
      <c r="AF68" s="1610"/>
      <c r="AG68" s="1610"/>
      <c r="AH68" s="1610"/>
      <c r="AI68" s="1636" t="s">
        <v>0</v>
      </c>
      <c r="AJ68" s="1636"/>
      <c r="AK68" s="428"/>
      <c r="AL68" s="429"/>
      <c r="AM68" s="1644" t="s">
        <v>404</v>
      </c>
      <c r="AN68" s="1645"/>
      <c r="AO68" s="1645"/>
      <c r="AP68" s="1645"/>
      <c r="AQ68" s="1645"/>
      <c r="AR68" s="1645"/>
      <c r="AS68" s="1645"/>
      <c r="AT68" s="1645"/>
      <c r="AU68" s="1645"/>
      <c r="AV68" s="1645"/>
      <c r="AW68" s="430"/>
      <c r="AX68" s="1630" t="s">
        <v>104</v>
      </c>
      <c r="AY68" s="1630"/>
      <c r="AZ68" s="1630"/>
      <c r="BA68" s="1807" t="s">
        <v>149</v>
      </c>
      <c r="BB68" s="1808"/>
      <c r="BC68" s="1808"/>
      <c r="BD68" s="1808"/>
      <c r="BE68" s="1808"/>
      <c r="BF68" s="1809"/>
      <c r="BG68" s="1688"/>
      <c r="BH68" s="1689"/>
      <c r="BI68" s="1690"/>
      <c r="BJ68" s="1688"/>
      <c r="BK68" s="1689"/>
      <c r="BL68" s="1690"/>
      <c r="BM68" s="1688"/>
      <c r="BN68" s="1689"/>
      <c r="BO68" s="1690"/>
      <c r="BP68" s="1688"/>
      <c r="BQ68" s="1689"/>
      <c r="BR68" s="1690"/>
      <c r="BS68" s="1640" t="s">
        <v>105</v>
      </c>
      <c r="BT68" s="1640"/>
      <c r="BU68" s="1641"/>
      <c r="BV68" s="126"/>
      <c r="BW68" s="90"/>
    </row>
    <row r="69" spans="2:106" ht="12" customHeight="1" thickBot="1">
      <c r="B69" s="126"/>
      <c r="C69" s="130"/>
      <c r="D69" s="1629"/>
      <c r="E69" s="1629"/>
      <c r="F69" s="1629"/>
      <c r="G69" s="1629"/>
      <c r="H69" s="1629"/>
      <c r="I69" s="1629"/>
      <c r="J69" s="1629"/>
      <c r="K69" s="1629"/>
      <c r="L69" s="1629"/>
      <c r="M69" s="1629"/>
      <c r="N69" s="1629"/>
      <c r="O69" s="1629"/>
      <c r="P69" s="131"/>
      <c r="Q69" s="1639"/>
      <c r="R69" s="1609"/>
      <c r="S69" s="1609"/>
      <c r="T69" s="1609"/>
      <c r="U69" s="1609"/>
      <c r="V69" s="1611"/>
      <c r="W69" s="1611"/>
      <c r="X69" s="1611"/>
      <c r="Y69" s="1635"/>
      <c r="Z69" s="1635"/>
      <c r="AA69" s="1611"/>
      <c r="AB69" s="1611"/>
      <c r="AC69" s="1611"/>
      <c r="AD69" s="1635"/>
      <c r="AE69" s="1635"/>
      <c r="AF69" s="1611"/>
      <c r="AG69" s="1611"/>
      <c r="AH69" s="1611"/>
      <c r="AI69" s="1637"/>
      <c r="AJ69" s="1637"/>
      <c r="AK69" s="431"/>
      <c r="AL69" s="432"/>
      <c r="AM69" s="1646"/>
      <c r="AN69" s="1646"/>
      <c r="AO69" s="1646"/>
      <c r="AP69" s="1646"/>
      <c r="AQ69" s="1646"/>
      <c r="AR69" s="1646"/>
      <c r="AS69" s="1646"/>
      <c r="AT69" s="1646"/>
      <c r="AU69" s="1646"/>
      <c r="AV69" s="1646"/>
      <c r="AW69" s="433"/>
      <c r="AX69" s="1631"/>
      <c r="AY69" s="1631"/>
      <c r="AZ69" s="1631"/>
      <c r="BA69" s="1810"/>
      <c r="BB69" s="1811"/>
      <c r="BC69" s="1811"/>
      <c r="BD69" s="1811"/>
      <c r="BE69" s="1811"/>
      <c r="BF69" s="1812"/>
      <c r="BG69" s="1691"/>
      <c r="BH69" s="1692"/>
      <c r="BI69" s="1693"/>
      <c r="BJ69" s="1691"/>
      <c r="BK69" s="1692"/>
      <c r="BL69" s="1693"/>
      <c r="BM69" s="1691"/>
      <c r="BN69" s="1692"/>
      <c r="BO69" s="1693"/>
      <c r="BP69" s="1691"/>
      <c r="BQ69" s="1692"/>
      <c r="BR69" s="1693"/>
      <c r="BS69" s="1642"/>
      <c r="BT69" s="1642"/>
      <c r="BU69" s="1643"/>
      <c r="BV69" s="126"/>
      <c r="BW69" s="90"/>
    </row>
    <row r="70" spans="2:106" s="137" customFormat="1" ht="9" customHeight="1">
      <c r="B70" s="434"/>
      <c r="C70" s="435"/>
      <c r="D70" s="436"/>
      <c r="E70" s="436"/>
      <c r="F70" s="436"/>
      <c r="G70" s="436"/>
      <c r="H70" s="436"/>
      <c r="I70" s="436"/>
      <c r="J70" s="436"/>
      <c r="K70" s="436"/>
      <c r="L70" s="436"/>
      <c r="M70" s="436"/>
      <c r="N70" s="436"/>
      <c r="O70" s="436"/>
      <c r="P70" s="435"/>
      <c r="Q70" s="437"/>
      <c r="R70" s="438"/>
      <c r="S70" s="438"/>
      <c r="T70" s="438"/>
      <c r="U70" s="439"/>
      <c r="V70" s="439"/>
      <c r="W70" s="439"/>
      <c r="X70" s="439"/>
      <c r="Y70" s="439"/>
      <c r="Z70" s="439"/>
      <c r="AA70" s="439"/>
      <c r="AB70" s="439"/>
      <c r="AC70" s="439"/>
      <c r="AD70" s="439"/>
      <c r="AE70" s="439"/>
      <c r="AF70" s="439"/>
      <c r="AG70" s="439"/>
      <c r="AH70" s="439"/>
      <c r="AI70" s="439"/>
      <c r="AJ70" s="439"/>
      <c r="AK70" s="439"/>
      <c r="AL70" s="439"/>
      <c r="AM70" s="440"/>
      <c r="AN70" s="440"/>
      <c r="AO70" s="440"/>
      <c r="AP70" s="440"/>
      <c r="AQ70" s="440"/>
      <c r="AR70" s="440"/>
      <c r="AS70" s="440"/>
      <c r="AT70" s="440"/>
      <c r="AU70" s="440"/>
      <c r="AV70" s="440"/>
      <c r="AW70" s="440"/>
      <c r="AX70" s="441"/>
      <c r="AY70" s="441"/>
      <c r="AZ70" s="441"/>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34"/>
      <c r="BW70" s="136"/>
      <c r="DB70" s="366"/>
    </row>
    <row r="71" spans="2:106" ht="7.9" customHeight="1">
      <c r="B71" s="443"/>
      <c r="C71" s="443"/>
      <c r="D71" s="443"/>
      <c r="E71" s="444"/>
      <c r="F71" s="443"/>
      <c r="G71" s="443"/>
      <c r="H71" s="443"/>
      <c r="I71" s="443"/>
      <c r="J71" s="443"/>
      <c r="K71" s="443"/>
      <c r="L71" s="443"/>
      <c r="M71" s="443"/>
      <c r="N71" s="443"/>
      <c r="O71" s="443"/>
      <c r="P71" s="443"/>
      <c r="Q71" s="444"/>
      <c r="R71" s="443"/>
      <c r="S71" s="443"/>
      <c r="T71" s="443"/>
      <c r="U71" s="443"/>
      <c r="V71" s="445"/>
      <c r="W71" s="445"/>
      <c r="X71" s="445"/>
      <c r="Y71" s="445"/>
      <c r="Z71" s="445"/>
      <c r="AA71" s="445"/>
      <c r="AB71" s="445"/>
      <c r="AC71" s="445"/>
      <c r="AD71" s="445"/>
      <c r="AE71" s="445"/>
      <c r="AF71" s="445"/>
      <c r="AG71" s="445"/>
      <c r="AH71" s="445"/>
      <c r="AI71" s="445"/>
      <c r="AJ71" s="445"/>
      <c r="AK71" s="445"/>
      <c r="AL71" s="445"/>
      <c r="AM71" s="445"/>
      <c r="AN71" s="445"/>
      <c r="AO71" s="445"/>
      <c r="AP71" s="445"/>
      <c r="AQ71" s="445"/>
      <c r="AR71" s="445"/>
      <c r="AS71" s="445"/>
      <c r="AT71" s="445"/>
      <c r="AU71" s="445"/>
      <c r="AV71" s="445"/>
      <c r="AW71" s="445"/>
      <c r="AX71" s="445"/>
      <c r="AY71" s="445"/>
      <c r="AZ71" s="445"/>
      <c r="BA71" s="446"/>
      <c r="BB71" s="446"/>
      <c r="BC71" s="446"/>
      <c r="BD71" s="446"/>
      <c r="BE71" s="446"/>
      <c r="BF71" s="446"/>
      <c r="BG71" s="446"/>
      <c r="BH71" s="446"/>
      <c r="BI71" s="446"/>
      <c r="BJ71" s="446"/>
      <c r="BK71" s="446"/>
      <c r="BL71" s="446"/>
      <c r="BM71" s="446"/>
      <c r="BN71" s="446"/>
      <c r="BO71" s="446"/>
      <c r="BP71" s="446"/>
      <c r="BQ71" s="446"/>
      <c r="BR71" s="446"/>
      <c r="BS71" s="446"/>
      <c r="BT71" s="446"/>
      <c r="BU71" s="446"/>
      <c r="BV71" s="443"/>
      <c r="BW71" s="90"/>
    </row>
    <row r="72" spans="2:106" ht="9" customHeight="1">
      <c r="B72" s="1813" t="s">
        <v>150</v>
      </c>
      <c r="C72" s="1813"/>
      <c r="D72" s="1813"/>
      <c r="E72" s="1813"/>
      <c r="F72" s="1813"/>
      <c r="G72" s="1813"/>
      <c r="H72" s="1813"/>
      <c r="I72" s="1813"/>
      <c r="J72" s="1813"/>
      <c r="K72" s="1813"/>
      <c r="L72" s="1813"/>
      <c r="M72" s="1813"/>
      <c r="N72" s="1813"/>
      <c r="O72" s="1813"/>
      <c r="P72" s="1813"/>
      <c r="Q72" s="1813"/>
      <c r="R72" s="1813"/>
      <c r="S72" s="1813"/>
      <c r="T72" s="1813"/>
      <c r="U72" s="1813"/>
      <c r="V72" s="1813"/>
      <c r="W72" s="1813"/>
      <c r="X72" s="1813"/>
      <c r="Y72" s="1813"/>
      <c r="Z72" s="1813"/>
      <c r="AA72" s="1813"/>
      <c r="AB72" s="1813"/>
      <c r="AC72" s="1813"/>
      <c r="AD72" s="1813"/>
      <c r="AE72" s="1813"/>
      <c r="AF72" s="1813"/>
      <c r="AG72" s="1813"/>
      <c r="AH72" s="1813"/>
      <c r="AI72" s="181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7"/>
      <c r="BW72" s="90"/>
    </row>
    <row r="73" spans="2:106" ht="9" customHeight="1" thickBot="1">
      <c r="B73" s="1813"/>
      <c r="C73" s="1813"/>
      <c r="D73" s="1813"/>
      <c r="E73" s="1813"/>
      <c r="F73" s="1813"/>
      <c r="G73" s="1813"/>
      <c r="H73" s="1813"/>
      <c r="I73" s="1813"/>
      <c r="J73" s="1813"/>
      <c r="K73" s="1813"/>
      <c r="L73" s="1813"/>
      <c r="M73" s="1813"/>
      <c r="N73" s="1813"/>
      <c r="O73" s="1813"/>
      <c r="P73" s="1813"/>
      <c r="Q73" s="1813"/>
      <c r="R73" s="1813"/>
      <c r="S73" s="1813"/>
      <c r="T73" s="1813"/>
      <c r="U73" s="1813"/>
      <c r="V73" s="1813"/>
      <c r="W73" s="1813"/>
      <c r="X73" s="1813"/>
      <c r="Y73" s="1813"/>
      <c r="Z73" s="1813"/>
      <c r="AA73" s="1813"/>
      <c r="AB73" s="1813"/>
      <c r="AC73" s="1813"/>
      <c r="AD73" s="1813"/>
      <c r="AE73" s="1813"/>
      <c r="AF73" s="1813"/>
      <c r="AG73" s="1813"/>
      <c r="AH73" s="1813"/>
      <c r="AI73" s="1813"/>
      <c r="AJ73" s="443"/>
      <c r="AK73" s="443"/>
      <c r="AL73" s="443"/>
      <c r="AM73" s="443"/>
      <c r="AN73" s="443"/>
      <c r="AO73" s="443"/>
      <c r="AP73" s="443"/>
      <c r="AQ73" s="443"/>
      <c r="AR73" s="443"/>
      <c r="AS73" s="443"/>
      <c r="AT73" s="443"/>
      <c r="AU73" s="443"/>
      <c r="AV73" s="443"/>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3"/>
      <c r="BW73" s="90"/>
    </row>
    <row r="74" spans="2:106" ht="11.15" customHeight="1">
      <c r="B74" s="899"/>
      <c r="C74" s="128"/>
      <c r="D74" s="1628" t="s">
        <v>151</v>
      </c>
      <c r="E74" s="1628"/>
      <c r="F74" s="1628"/>
      <c r="G74" s="1628"/>
      <c r="H74" s="1628"/>
      <c r="I74" s="1628"/>
      <c r="J74" s="1628"/>
      <c r="K74" s="1628"/>
      <c r="L74" s="1628"/>
      <c r="M74" s="1628"/>
      <c r="N74" s="1628"/>
      <c r="O74" s="1628"/>
      <c r="P74" s="1628"/>
      <c r="Q74" s="1628"/>
      <c r="R74" s="893"/>
      <c r="S74" s="1665"/>
      <c r="T74" s="1666"/>
      <c r="U74" s="1666"/>
      <c r="V74" s="1666"/>
      <c r="W74" s="1666"/>
      <c r="X74" s="1666"/>
      <c r="Y74" s="1666"/>
      <c r="Z74" s="1666"/>
      <c r="AA74" s="1666"/>
      <c r="AB74" s="1666"/>
      <c r="AC74" s="1666"/>
      <c r="AD74" s="1666"/>
      <c r="AE74" s="1669" t="s">
        <v>152</v>
      </c>
      <c r="AF74" s="1669"/>
      <c r="AG74" s="1669"/>
      <c r="AH74" s="1669"/>
      <c r="AI74" s="1670"/>
      <c r="AJ74" s="1673" t="s">
        <v>153</v>
      </c>
      <c r="AK74" s="1674" t="s">
        <v>154</v>
      </c>
      <c r="AL74" s="1674"/>
      <c r="AM74" s="1674"/>
      <c r="AN74" s="1674"/>
      <c r="AO74" s="1674"/>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90"/>
    </row>
    <row r="75" spans="2:106" ht="11.15" customHeight="1">
      <c r="B75" s="899"/>
      <c r="C75" s="132"/>
      <c r="D75" s="1800"/>
      <c r="E75" s="1800"/>
      <c r="F75" s="1800"/>
      <c r="G75" s="1800"/>
      <c r="H75" s="1800"/>
      <c r="I75" s="1800"/>
      <c r="J75" s="1800"/>
      <c r="K75" s="1800"/>
      <c r="L75" s="1800"/>
      <c r="M75" s="1800"/>
      <c r="N75" s="1800"/>
      <c r="O75" s="1800"/>
      <c r="P75" s="1800"/>
      <c r="Q75" s="1800"/>
      <c r="R75" s="894"/>
      <c r="S75" s="1667"/>
      <c r="T75" s="1668"/>
      <c r="U75" s="1668"/>
      <c r="V75" s="1668"/>
      <c r="W75" s="1668"/>
      <c r="X75" s="1668"/>
      <c r="Y75" s="1668"/>
      <c r="Z75" s="1668"/>
      <c r="AA75" s="1668"/>
      <c r="AB75" s="1668"/>
      <c r="AC75" s="1668"/>
      <c r="AD75" s="1668"/>
      <c r="AE75" s="1671"/>
      <c r="AF75" s="1671"/>
      <c r="AG75" s="1671"/>
      <c r="AH75" s="1671"/>
      <c r="AI75" s="1672"/>
      <c r="AJ75" s="1673"/>
      <c r="AK75" s="1674"/>
      <c r="AL75" s="1674"/>
      <c r="AM75" s="1674"/>
      <c r="AN75" s="1674"/>
      <c r="AO75" s="1674"/>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90"/>
    </row>
    <row r="76" spans="2:106" ht="11.15" customHeight="1">
      <c r="B76" s="899"/>
      <c r="C76" s="133"/>
      <c r="D76" s="1815" t="s">
        <v>155</v>
      </c>
      <c r="E76" s="1815"/>
      <c r="F76" s="1815"/>
      <c r="G76" s="1815"/>
      <c r="H76" s="1815"/>
      <c r="I76" s="1815"/>
      <c r="J76" s="1815"/>
      <c r="K76" s="1815"/>
      <c r="L76" s="1815"/>
      <c r="M76" s="1815"/>
      <c r="N76" s="1815"/>
      <c r="O76" s="1815"/>
      <c r="P76" s="1815"/>
      <c r="Q76" s="1815"/>
      <c r="R76" s="134"/>
      <c r="S76" s="1817"/>
      <c r="T76" s="1818"/>
      <c r="U76" s="1818"/>
      <c r="V76" s="1818"/>
      <c r="W76" s="1818"/>
      <c r="X76" s="1818"/>
      <c r="Y76" s="1818"/>
      <c r="Z76" s="1818"/>
      <c r="AA76" s="1818"/>
      <c r="AB76" s="1818"/>
      <c r="AC76" s="1818"/>
      <c r="AD76" s="1818"/>
      <c r="AE76" s="1821" t="s">
        <v>152</v>
      </c>
      <c r="AF76" s="1821"/>
      <c r="AG76" s="1821"/>
      <c r="AH76" s="1821"/>
      <c r="AI76" s="1822"/>
      <c r="AJ76" s="1673" t="s">
        <v>153</v>
      </c>
      <c r="AK76" s="1825" t="s">
        <v>156</v>
      </c>
      <c r="AL76" s="1674"/>
      <c r="AM76" s="1674"/>
      <c r="AN76" s="1674"/>
      <c r="AO76" s="1674"/>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90"/>
    </row>
    <row r="77" spans="2:106" ht="11.15" customHeight="1" thickBot="1">
      <c r="B77" s="899"/>
      <c r="C77" s="135"/>
      <c r="D77" s="1816"/>
      <c r="E77" s="1816"/>
      <c r="F77" s="1816"/>
      <c r="G77" s="1816"/>
      <c r="H77" s="1816"/>
      <c r="I77" s="1816"/>
      <c r="J77" s="1816"/>
      <c r="K77" s="1816"/>
      <c r="L77" s="1816"/>
      <c r="M77" s="1816"/>
      <c r="N77" s="1816"/>
      <c r="O77" s="1816"/>
      <c r="P77" s="1816"/>
      <c r="Q77" s="1816"/>
      <c r="R77" s="900"/>
      <c r="S77" s="1819"/>
      <c r="T77" s="1820"/>
      <c r="U77" s="1820"/>
      <c r="V77" s="1820"/>
      <c r="W77" s="1820"/>
      <c r="X77" s="1820"/>
      <c r="Y77" s="1820"/>
      <c r="Z77" s="1820"/>
      <c r="AA77" s="1820"/>
      <c r="AB77" s="1820"/>
      <c r="AC77" s="1820"/>
      <c r="AD77" s="1820"/>
      <c r="AE77" s="1823"/>
      <c r="AF77" s="1823"/>
      <c r="AG77" s="1823"/>
      <c r="AH77" s="1823"/>
      <c r="AI77" s="1824"/>
      <c r="AJ77" s="1673"/>
      <c r="AK77" s="1674"/>
      <c r="AL77" s="1674"/>
      <c r="AM77" s="1674"/>
      <c r="AN77" s="1674"/>
      <c r="AO77" s="1674"/>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90"/>
    </row>
    <row r="78" spans="2:106" ht="9" customHeight="1">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V78" s="90"/>
      <c r="BW78" s="90"/>
    </row>
    <row r="79" spans="2:106" ht="7.15" customHeight="1">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V79" s="90"/>
      <c r="BW79" s="90"/>
    </row>
    <row r="80" spans="2:106" ht="9" customHeight="1">
      <c r="B80" s="1814" t="s">
        <v>504</v>
      </c>
      <c r="C80" s="1814"/>
      <c r="D80" s="1814"/>
      <c r="E80" s="1814"/>
      <c r="F80" s="1814"/>
      <c r="G80" s="1814"/>
      <c r="H80" s="1814"/>
      <c r="I80" s="1814"/>
      <c r="J80" s="1814"/>
      <c r="K80" s="1814"/>
      <c r="L80" s="1814"/>
      <c r="M80" s="1814"/>
      <c r="N80" s="1814"/>
      <c r="O80" s="1814"/>
      <c r="P80" s="1814"/>
      <c r="Q80" s="1814"/>
      <c r="R80" s="1814"/>
      <c r="S80" s="1814"/>
      <c r="T80" s="1814"/>
      <c r="U80" s="1814"/>
      <c r="V80" s="1814"/>
      <c r="W80" s="1814"/>
      <c r="X80" s="1814"/>
      <c r="Y80" s="1814"/>
      <c r="Z80" s="1814"/>
      <c r="AA80" s="1814"/>
      <c r="AB80" s="1814"/>
      <c r="AC80" s="1814"/>
      <c r="AD80" s="1814"/>
      <c r="AE80" s="1814"/>
      <c r="AF80" s="1814"/>
      <c r="AG80" s="1814"/>
      <c r="AH80" s="1814"/>
      <c r="AI80" s="1814"/>
      <c r="AJ80" s="1814"/>
      <c r="AK80" s="1814"/>
      <c r="AL80" s="1814"/>
      <c r="AM80" s="1814"/>
      <c r="AN80" s="1814"/>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V80" s="90"/>
      <c r="BW80" s="90"/>
    </row>
    <row r="81" spans="2:106" ht="9" customHeight="1">
      <c r="B81" s="1814"/>
      <c r="C81" s="1814"/>
      <c r="D81" s="1814"/>
      <c r="E81" s="1814"/>
      <c r="F81" s="1814"/>
      <c r="G81" s="1814"/>
      <c r="H81" s="1814"/>
      <c r="I81" s="1814"/>
      <c r="J81" s="1814"/>
      <c r="K81" s="1814"/>
      <c r="L81" s="1814"/>
      <c r="M81" s="1814"/>
      <c r="N81" s="1814"/>
      <c r="O81" s="1814"/>
      <c r="P81" s="1814"/>
      <c r="Q81" s="1814"/>
      <c r="R81" s="1814"/>
      <c r="S81" s="1814"/>
      <c r="T81" s="1814"/>
      <c r="U81" s="1814"/>
      <c r="V81" s="1814"/>
      <c r="W81" s="1814"/>
      <c r="X81" s="1814"/>
      <c r="Y81" s="1814"/>
      <c r="Z81" s="1814"/>
      <c r="AA81" s="1814"/>
      <c r="AB81" s="1814"/>
      <c r="AC81" s="1814"/>
      <c r="AD81" s="1814"/>
      <c r="AE81" s="1814"/>
      <c r="AF81" s="1814"/>
      <c r="AG81" s="1814"/>
      <c r="AH81" s="1814"/>
      <c r="AI81" s="1814"/>
      <c r="AJ81" s="1814"/>
      <c r="AK81" s="1814"/>
      <c r="AL81" s="1814"/>
      <c r="AM81" s="1814"/>
      <c r="AN81" s="1814"/>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V81" s="90"/>
      <c r="BW81" s="90"/>
    </row>
    <row r="82" spans="2:106" ht="9" customHeight="1">
      <c r="B82" s="1814" t="s">
        <v>89</v>
      </c>
      <c r="C82" s="1814"/>
      <c r="D82" s="1814"/>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1814"/>
      <c r="AH82" s="1814"/>
      <c r="AI82" s="94"/>
      <c r="AJ82" s="94"/>
      <c r="AK82" s="94"/>
      <c r="AL82" s="94"/>
      <c r="AM82" s="94"/>
      <c r="AN82" s="94"/>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V82" s="90"/>
      <c r="BW82" s="90"/>
    </row>
    <row r="83" spans="2:106" ht="9" customHeight="1">
      <c r="B83" s="1814"/>
      <c r="C83" s="1814"/>
      <c r="D83" s="1814"/>
      <c r="E83" s="1814"/>
      <c r="F83" s="1814"/>
      <c r="G83" s="1814"/>
      <c r="H83" s="1814"/>
      <c r="I83" s="1814"/>
      <c r="J83" s="1814"/>
      <c r="K83" s="1814"/>
      <c r="L83" s="1814"/>
      <c r="M83" s="1814"/>
      <c r="N83" s="1814"/>
      <c r="O83" s="1814"/>
      <c r="P83" s="1814"/>
      <c r="Q83" s="1814"/>
      <c r="R83" s="1814"/>
      <c r="S83" s="1814"/>
      <c r="T83" s="1814"/>
      <c r="U83" s="1814"/>
      <c r="V83" s="1814"/>
      <c r="W83" s="1814"/>
      <c r="X83" s="1814"/>
      <c r="Y83" s="1814"/>
      <c r="Z83" s="1814"/>
      <c r="AA83" s="1814"/>
      <c r="AB83" s="1814"/>
      <c r="AC83" s="1814"/>
      <c r="AD83" s="1814"/>
      <c r="AE83" s="1814"/>
      <c r="AF83" s="1814"/>
      <c r="AG83" s="1814"/>
      <c r="AH83" s="1814"/>
      <c r="AI83" s="94"/>
      <c r="AJ83" s="94"/>
      <c r="AK83" s="94"/>
      <c r="AL83" s="94"/>
      <c r="AM83" s="94"/>
      <c r="AN83" s="94"/>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V83" s="90"/>
      <c r="BW83" s="90"/>
    </row>
    <row r="84" spans="2:106" ht="9" customHeight="1">
      <c r="B84" s="898"/>
      <c r="C84" s="898"/>
      <c r="D84" s="898"/>
      <c r="E84" s="898"/>
      <c r="F84" s="898"/>
      <c r="G84" s="898"/>
      <c r="H84" s="898"/>
      <c r="I84" s="898"/>
      <c r="J84" s="898"/>
      <c r="K84" s="898"/>
      <c r="L84" s="898"/>
      <c r="M84" s="898"/>
      <c r="N84" s="898"/>
      <c r="O84" s="898"/>
      <c r="P84" s="898"/>
      <c r="Q84" s="898"/>
      <c r="R84" s="898"/>
      <c r="S84" s="898"/>
      <c r="T84" s="898"/>
      <c r="U84" s="898"/>
      <c r="V84" s="898"/>
      <c r="W84" s="898"/>
      <c r="X84" s="898"/>
      <c r="Y84" s="898"/>
      <c r="Z84" s="898"/>
      <c r="AA84" s="898"/>
      <c r="AB84" s="898"/>
      <c r="AC84" s="898"/>
      <c r="AD84" s="898"/>
      <c r="AE84" s="898"/>
      <c r="AF84" s="898"/>
      <c r="AG84" s="898"/>
      <c r="AH84" s="898"/>
      <c r="AI84" s="94"/>
      <c r="AJ84" s="94"/>
      <c r="AK84" s="94"/>
      <c r="AL84" s="94"/>
      <c r="AM84" s="94"/>
      <c r="AN84" s="94"/>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V84" s="90"/>
      <c r="BW84" s="90"/>
      <c r="DB84" s="607"/>
    </row>
    <row r="85" spans="2:106" ht="10" customHeight="1">
      <c r="B85" s="91" t="s">
        <v>142</v>
      </c>
      <c r="C85" s="119"/>
      <c r="D85" s="120"/>
      <c r="E85" s="120"/>
      <c r="F85" s="120"/>
      <c r="G85" s="12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V85" s="90"/>
      <c r="BW85" s="90"/>
    </row>
    <row r="86" spans="2:106" ht="9" customHeight="1">
      <c r="C86" s="70"/>
      <c r="D86" s="121" t="s">
        <v>77</v>
      </c>
      <c r="E86" s="120" t="s">
        <v>437</v>
      </c>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V86" s="90"/>
    </row>
    <row r="87" spans="2:106" ht="9" customHeight="1">
      <c r="C87" s="70"/>
      <c r="D87" s="121" t="s">
        <v>6</v>
      </c>
      <c r="E87" s="120" t="s">
        <v>69</v>
      </c>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V87" s="90"/>
    </row>
    <row r="88" spans="2:106" ht="9" customHeight="1">
      <c r="B88" s="907"/>
      <c r="C88" s="907"/>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c r="AE88" s="907"/>
      <c r="AF88" s="907"/>
      <c r="AG88" s="907"/>
      <c r="AH88" s="907"/>
      <c r="AI88" s="907"/>
      <c r="AJ88" s="907"/>
      <c r="AK88" s="907"/>
      <c r="AL88" s="907"/>
      <c r="AM88" s="907"/>
      <c r="AN88" s="907"/>
      <c r="AO88" s="907"/>
      <c r="AP88" s="907"/>
      <c r="AQ88" s="907"/>
      <c r="AR88" s="907"/>
      <c r="AS88" s="907"/>
      <c r="AT88" s="907"/>
      <c r="AU88" s="907"/>
      <c r="AV88" s="907"/>
      <c r="AW88" s="907"/>
      <c r="AX88" s="907"/>
      <c r="AY88" s="907"/>
      <c r="AZ88" s="907"/>
      <c r="BA88" s="907"/>
      <c r="BB88" s="907"/>
      <c r="BC88" s="907"/>
      <c r="BD88" s="907"/>
      <c r="BE88" s="907"/>
      <c r="BF88" s="907"/>
      <c r="BG88" s="907"/>
      <c r="BH88" s="907"/>
      <c r="BI88" s="907"/>
      <c r="BJ88" s="907"/>
      <c r="BK88" s="907"/>
      <c r="BL88" s="907"/>
      <c r="BM88" s="907"/>
      <c r="BN88" s="907"/>
      <c r="BO88" s="907"/>
      <c r="BP88" s="907"/>
      <c r="BQ88" s="907"/>
      <c r="BR88" s="907"/>
      <c r="BS88" s="907"/>
      <c r="BT88" s="907"/>
      <c r="BU88" s="907"/>
    </row>
    <row r="89" spans="2:106" s="96" customFormat="1" ht="10.5" customHeight="1">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69"/>
      <c r="DB89" s="367"/>
    </row>
    <row r="90" spans="2:106" s="96" customFormat="1" ht="10.5" customHeight="1">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69"/>
      <c r="DB90" s="367"/>
    </row>
    <row r="91" spans="2:106" s="96" customFormat="1" ht="10.5" customHeight="1">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69"/>
      <c r="DB91" s="367"/>
    </row>
    <row r="92" spans="2:106" s="96" customFormat="1" ht="10.5" customHeight="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DB92" s="367"/>
    </row>
    <row r="93" spans="2:106" s="96" customFormat="1" ht="10.5" customHeight="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DB93" s="367"/>
    </row>
    <row r="94" spans="2:106" s="96" customFormat="1" ht="10.5" customHeight="1">
      <c r="B94" s="91"/>
      <c r="C94" s="119"/>
      <c r="D94" s="120"/>
      <c r="E94" s="120"/>
      <c r="F94" s="120"/>
      <c r="G94" s="12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DB94" s="367"/>
    </row>
    <row r="95" spans="2:106" ht="10.5" customHeight="1">
      <c r="C95" s="70"/>
      <c r="D95" s="121"/>
      <c r="E95" s="12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row>
    <row r="96" spans="2:106" ht="10.5" customHeight="1">
      <c r="C96" s="70"/>
      <c r="D96" s="121"/>
      <c r="E96" s="12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X96" s="1798"/>
      <c r="AY96" s="1798"/>
      <c r="AZ96" s="1798"/>
      <c r="BA96" s="1798"/>
      <c r="BB96" s="1798"/>
      <c r="BC96" s="1798"/>
      <c r="BD96" s="1798"/>
      <c r="BE96" s="1798"/>
      <c r="BF96" s="1799"/>
      <c r="BG96" s="1799"/>
      <c r="BH96" s="1799"/>
      <c r="BI96" s="1799"/>
      <c r="BJ96" s="1799"/>
      <c r="BK96" s="122"/>
      <c r="BL96" s="122"/>
      <c r="BM96" s="122"/>
      <c r="BN96" s="122"/>
      <c r="BO96" s="122"/>
      <c r="BP96" s="122"/>
      <c r="BQ96" s="122"/>
      <c r="BR96" s="122"/>
      <c r="BS96" s="122"/>
      <c r="BT96" s="122"/>
      <c r="BU96" s="122"/>
    </row>
    <row r="97" spans="2:74" ht="10.5" customHeight="1">
      <c r="C97" s="123"/>
      <c r="D97" s="124"/>
      <c r="E97" s="125"/>
      <c r="F97" s="124"/>
      <c r="G97" s="124"/>
    </row>
    <row r="98" spans="2:74" ht="10.5" customHeight="1">
      <c r="C98" s="120"/>
      <c r="D98" s="126"/>
      <c r="E98" s="127"/>
      <c r="F98" s="127"/>
      <c r="G98" s="127"/>
    </row>
    <row r="99" spans="2:74" ht="10.5" customHeight="1">
      <c r="BV99" s="96"/>
    </row>
    <row r="100" spans="2:74" ht="10.5" customHeight="1">
      <c r="BV100" s="96"/>
    </row>
    <row r="101" spans="2:74" ht="10.5" customHeight="1">
      <c r="B101" s="89"/>
      <c r="BV101" s="96"/>
    </row>
    <row r="102" spans="2:74" ht="10.5" customHeight="1">
      <c r="B102" s="89"/>
      <c r="BV102" s="96"/>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algorithmName="SHA-512" hashValue="wHEW9F2YX4Y8wIl1FoC6OyfHN8cE1PV/VWLZr4btCAw/o+oJpnEG/e/Ys83LMRbHazjOBuaO7ziOwiKrq9V7UQ==" saltValue="j4Sin73FxZMlTWFy2sUs4A==" spinCount="100000" sheet="1" objects="1" scenarios="1" selectLockedCells="1"/>
  <dataConsolidate/>
  <mergeCells count="89">
    <mergeCell ref="AX96:BE96"/>
    <mergeCell ref="BF96:BJ96"/>
    <mergeCell ref="D74:Q75"/>
    <mergeCell ref="Q39:BK41"/>
    <mergeCell ref="BA68:BF69"/>
    <mergeCell ref="B72:AI73"/>
    <mergeCell ref="BG68:BI69"/>
    <mergeCell ref="BJ68:BL69"/>
    <mergeCell ref="D55:F56"/>
    <mergeCell ref="B82:AH83"/>
    <mergeCell ref="D76:Q77"/>
    <mergeCell ref="S76:AD77"/>
    <mergeCell ref="AE76:AI77"/>
    <mergeCell ref="AJ76:AJ77"/>
    <mergeCell ref="AK76:BV77"/>
    <mergeCell ref="B80:AN81"/>
    <mergeCell ref="BM68:BO69"/>
    <mergeCell ref="G55:N56"/>
    <mergeCell ref="A2:A5"/>
    <mergeCell ref="B33:P34"/>
    <mergeCell ref="C12:BU13"/>
    <mergeCell ref="C15:BU29"/>
    <mergeCell ref="C30:BU31"/>
    <mergeCell ref="W35:X37"/>
    <mergeCell ref="Y35:AJ37"/>
    <mergeCell ref="AL35:BU37"/>
    <mergeCell ref="BR3:BS4"/>
    <mergeCell ref="BT3:BU4"/>
    <mergeCell ref="D52:O53"/>
    <mergeCell ref="Q52:AD56"/>
    <mergeCell ref="AJ57:BT58"/>
    <mergeCell ref="Q35:R37"/>
    <mergeCell ref="S35:T37"/>
    <mergeCell ref="U35:V37"/>
    <mergeCell ref="AE52:AH53"/>
    <mergeCell ref="AJ52:BT53"/>
    <mergeCell ref="B50:AH51"/>
    <mergeCell ref="D42:O44"/>
    <mergeCell ref="D35:O37"/>
    <mergeCell ref="D39:O41"/>
    <mergeCell ref="BL39:BU41"/>
    <mergeCell ref="AA45:BK47"/>
    <mergeCell ref="D45:O47"/>
    <mergeCell ref="CM4:CU6"/>
    <mergeCell ref="CM8:CU10"/>
    <mergeCell ref="S74:AD75"/>
    <mergeCell ref="AE74:AI75"/>
    <mergeCell ref="AJ74:AJ75"/>
    <mergeCell ref="AK74:BV75"/>
    <mergeCell ref="Q57:AD61"/>
    <mergeCell ref="AE57:AH58"/>
    <mergeCell ref="BP68:BR69"/>
    <mergeCell ref="Q42:BK44"/>
    <mergeCell ref="BL42:BU47"/>
    <mergeCell ref="Q45:W47"/>
    <mergeCell ref="X45:Z47"/>
    <mergeCell ref="BP3:BQ4"/>
    <mergeCell ref="BX56:CD57"/>
    <mergeCell ref="BB3:BK4"/>
    <mergeCell ref="D59:F60"/>
    <mergeCell ref="G59:N60"/>
    <mergeCell ref="AF59:BT61"/>
    <mergeCell ref="B66:AI67"/>
    <mergeCell ref="D68:O69"/>
    <mergeCell ref="AA68:AC69"/>
    <mergeCell ref="AX68:AZ69"/>
    <mergeCell ref="O58:P59"/>
    <mergeCell ref="Y68:Z69"/>
    <mergeCell ref="AD68:AE69"/>
    <mergeCell ref="AF68:AH69"/>
    <mergeCell ref="AI68:AJ69"/>
    <mergeCell ref="Q68:U69"/>
    <mergeCell ref="V68:X69"/>
    <mergeCell ref="BS68:BU69"/>
    <mergeCell ref="AM68:AV69"/>
    <mergeCell ref="AF54:BT56"/>
    <mergeCell ref="BJ6:BK7"/>
    <mergeCell ref="BL6:BN7"/>
    <mergeCell ref="AW6:BA7"/>
    <mergeCell ref="BO6:BP7"/>
    <mergeCell ref="BQ6:BS7"/>
    <mergeCell ref="BT6:BU7"/>
    <mergeCell ref="BY41:CI43"/>
    <mergeCell ref="BZ35:CH40"/>
    <mergeCell ref="BL3:BM4"/>
    <mergeCell ref="BN3:BO4"/>
    <mergeCell ref="BB6:BF7"/>
    <mergeCell ref="BG6:BI7"/>
    <mergeCell ref="CA1:CI5"/>
  </mergeCells>
  <phoneticPr fontId="1"/>
  <dataValidations count="19">
    <dataValidation imeMode="on" allowBlank="1" showInputMessage="1" showErrorMessage="1" sqref="AF54:BT56 X45 AF59:BT61" xr:uid="{00000000-0002-0000-0000-000000000000}"/>
    <dataValidation imeMode="halfAlpha" allowBlank="1" showInputMessage="1" showErrorMessage="1" sqref="D76 C76:C77" xr:uid="{00000000-0002-0000-0000-000001000000}"/>
    <dataValidation imeMode="fullKatakana" allowBlank="1" showInputMessage="1" showErrorMessage="1" sqref="AJ52:BT53 AJ57:BT58" xr:uid="{00000000-0002-0000-0000-000002000000}"/>
    <dataValidation type="list" allowBlank="1" showInputMessage="1" showErrorMessage="1" sqref="D59:F60 D55:F56" xr:uid="{00000000-0002-0000-0000-000003000000}">
      <formula1>"■,□"</formula1>
    </dataValidation>
    <dataValidation type="list" imeMode="halfAlpha" allowBlank="1" showInputMessage="1" showErrorMessage="1" sqref="AG70:AH70" xr:uid="{00000000-0002-0000-0000-000004000000}">
      <formula1>$DN$7:$DN$37</formula1>
    </dataValidation>
    <dataValidation type="list" imeMode="halfAlpha" allowBlank="1" showInputMessage="1" showErrorMessage="1" sqref="AA70:AC70" xr:uid="{00000000-0002-0000-0000-000005000000}">
      <formula1>$DI$7:$DI$18</formula1>
    </dataValidation>
    <dataValidation type="list" imeMode="halfAlpha" allowBlank="1" showInputMessage="1" sqref="U70:W70" xr:uid="{00000000-0002-0000-0000-000006000000}">
      <formula1>"30,31"</formula1>
    </dataValidation>
    <dataValidation type="list" imeMode="fullAlpha" allowBlank="1" showInputMessage="1" sqref="BG68:BI69" xr:uid="{00000000-0002-0000-0000-00000A000000}">
      <formula1>"0,1,2,3,4"</formula1>
    </dataValidation>
    <dataValidation type="list" imeMode="halfAlpha" allowBlank="1" showInputMessage="1" sqref="AF68:AH69" xr:uid="{940C4AF6-C9FA-4946-820A-980ADE3DAF64}">
      <formula1>$DA$3:$DA$33</formula1>
    </dataValidation>
    <dataValidation type="list" imeMode="halfAlpha" allowBlank="1" showInputMessage="1" sqref="V68:X69" xr:uid="{6C2E9996-3023-441E-BA44-FE8D568098A2}">
      <formula1>"2,3"</formula1>
    </dataValidation>
    <dataValidation type="list" allowBlank="1" showInputMessage="1" sqref="AA68:AC69" xr:uid="{E846D0E2-2FA0-4BE0-AD7F-455BD64A0B0D}">
      <formula1>"1,2,3,4,5,6,7,8,9,10,11,12"</formula1>
    </dataValidation>
    <dataValidation type="list" allowBlank="1" showInputMessage="1" sqref="BG6:BI7" xr:uid="{865C6684-E35A-4055-BA39-62C8D40E83BB}">
      <formula1>"2,3"</formula1>
    </dataValidation>
    <dataValidation type="list" allowBlank="1" showInputMessage="1" showErrorMessage="1" sqref="BL6:BN7" xr:uid="{5E34CB36-D226-4779-AA25-FF0FFFDE9DA6}">
      <formula1>$CZ$3:$CZ$14</formula1>
    </dataValidation>
    <dataValidation type="list" allowBlank="1" showInputMessage="1" showErrorMessage="1" sqref="BQ6:BS7" xr:uid="{0F3354B0-CF7C-4319-894F-AEC7005FEECB}">
      <formula1>$DA$3:$DA$33</formula1>
    </dataValidation>
    <dataValidation type="list" imeMode="halfAlpha" allowBlank="1" showInputMessage="1" sqref="BR3:BS4 BL3:BM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whole" allowBlank="1" showInputMessage="1" showErrorMessage="1" error="入力した交付決定額に誤りがあります。" sqref="S74:AD75" xr:uid="{A0245B88-D881-431C-809F-53F9768FC87D}">
      <formula1>50</formula1>
      <formula2>160</formula2>
    </dataValidation>
    <dataValidation type="whole" imeMode="halfAlpha" allowBlank="1" showInputMessage="1" showErrorMessage="1" error="入力した精算額に誤りがあります。" sqref="S76:AD77" xr:uid="{F8298441-83CB-4D83-8137-ACB234A8C1B5}">
      <formula1>50</formula1>
      <formula2>160</formula2>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pageSetUpPr fitToPage="1"/>
  </sheetPr>
  <dimension ref="A1:EX150"/>
  <sheetViews>
    <sheetView showGridLines="0" view="pageBreakPreview" topLeftCell="A51" zoomScaleNormal="100" zoomScaleSheetLayoutView="100" workbookViewId="0">
      <selection activeCell="I68" sqref="I68:K68"/>
    </sheetView>
  </sheetViews>
  <sheetFormatPr defaultColWidth="1.26953125" defaultRowHeight="9" customHeight="1"/>
  <cols>
    <col min="1" max="1" width="5.7265625" style="69" customWidth="1"/>
    <col min="2" max="2" width="1.36328125" style="177" customWidth="1"/>
    <col min="3" max="5" width="1.26953125" style="177"/>
    <col min="6" max="37" width="1.26953125" style="69"/>
    <col min="38" max="106" width="0.7265625" style="69" customWidth="1"/>
    <col min="107" max="16384" width="1.26953125" style="69"/>
  </cols>
  <sheetData>
    <row r="1" spans="1:118" ht="34.9" customHeight="1"/>
    <row r="2" spans="1:118" ht="9" customHeight="1">
      <c r="N2" s="322"/>
      <c r="O2" s="322"/>
      <c r="P2" s="322"/>
      <c r="Q2" s="322"/>
      <c r="R2" s="322"/>
      <c r="S2" s="322"/>
      <c r="T2" s="322"/>
      <c r="U2" s="322"/>
      <c r="V2" s="322"/>
      <c r="W2" s="322"/>
    </row>
    <row r="3" spans="1:118" ht="8.15" customHeight="1">
      <c r="A3" s="1550" t="s">
        <v>386</v>
      </c>
      <c r="B3" s="1"/>
      <c r="C3" s="1"/>
      <c r="D3" s="1"/>
      <c r="E3" s="1827" t="s">
        <v>159</v>
      </c>
      <c r="F3" s="1827"/>
      <c r="G3" s="1827"/>
      <c r="H3" s="1827"/>
      <c r="I3" s="1827"/>
      <c r="J3" s="1827"/>
      <c r="K3" s="1827"/>
      <c r="L3" s="1827"/>
      <c r="M3" s="1827"/>
      <c r="N3" s="1827"/>
      <c r="O3" s="1828" t="str">
        <f>'様式７(高度省エネ型)'!CM8</f>
        <v>0325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18" ht="8.15"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118" ht="7.5" customHeight="1">
      <c r="A5" s="1550"/>
      <c r="B5" s="359"/>
      <c r="C5" s="360"/>
      <c r="D5" s="360"/>
      <c r="E5" s="360"/>
      <c r="F5" s="1840" t="s">
        <v>315</v>
      </c>
      <c r="G5" s="1841"/>
      <c r="H5" s="1841"/>
      <c r="I5" s="1841"/>
      <c r="J5" s="1841"/>
      <c r="K5" s="1841"/>
      <c r="L5" s="1841"/>
      <c r="M5" s="1842"/>
      <c r="N5" s="360"/>
      <c r="O5" s="359"/>
      <c r="P5" s="359"/>
      <c r="Q5" s="359"/>
      <c r="R5" s="359"/>
      <c r="S5" s="359"/>
      <c r="T5" s="359"/>
      <c r="U5" s="359"/>
      <c r="V5" s="359"/>
      <c r="W5" s="359"/>
      <c r="X5" s="359"/>
      <c r="Y5" s="359"/>
      <c r="Z5" s="359"/>
      <c r="AA5" s="359"/>
      <c r="AB5" s="359"/>
      <c r="AC5" s="359"/>
      <c r="AD5" s="359"/>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c r="CD5" s="327"/>
      <c r="CE5" s="327"/>
      <c r="CF5" s="327"/>
      <c r="CG5" s="327"/>
      <c r="CH5" s="327"/>
      <c r="CI5" s="327"/>
      <c r="CJ5" s="327"/>
      <c r="CK5" s="327"/>
      <c r="CL5" s="327"/>
      <c r="CM5" s="327"/>
      <c r="CN5" s="327"/>
      <c r="CO5" s="327"/>
      <c r="CP5" s="327"/>
      <c r="CQ5" s="327"/>
      <c r="CR5" s="327"/>
    </row>
    <row r="6" spans="1:118" ht="7.5" customHeight="1">
      <c r="A6" s="1550"/>
      <c r="B6" s="359"/>
      <c r="C6" s="360"/>
      <c r="D6" s="360"/>
      <c r="E6" s="360"/>
      <c r="F6" s="1843"/>
      <c r="G6" s="1844"/>
      <c r="H6" s="1844"/>
      <c r="I6" s="1844"/>
      <c r="J6" s="1844"/>
      <c r="K6" s="1844"/>
      <c r="L6" s="1844"/>
      <c r="M6" s="1845"/>
      <c r="N6" s="360"/>
      <c r="O6" s="359"/>
      <c r="P6" s="359"/>
      <c r="Q6" s="359"/>
      <c r="R6" s="359"/>
      <c r="S6" s="359"/>
      <c r="T6" s="359"/>
      <c r="U6" s="359"/>
      <c r="V6" s="359"/>
      <c r="W6" s="359"/>
      <c r="X6" s="359"/>
      <c r="Y6" s="359"/>
      <c r="Z6" s="359"/>
      <c r="AA6" s="359"/>
      <c r="AB6" s="359"/>
      <c r="AC6" s="359"/>
      <c r="AD6" s="359"/>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c r="CM6" s="327"/>
      <c r="CN6" s="327"/>
      <c r="CO6" s="327"/>
      <c r="CP6" s="327"/>
      <c r="CQ6" s="327"/>
      <c r="CR6" s="327"/>
      <c r="DE6" s="1839"/>
      <c r="DF6" s="1839"/>
      <c r="DG6" s="1839"/>
      <c r="DH6" s="1839"/>
      <c r="DI6" s="1839"/>
      <c r="DJ6" s="1839"/>
      <c r="DK6" s="1839"/>
      <c r="DL6" s="1839"/>
      <c r="DM6" s="1839"/>
      <c r="DN6" s="1839"/>
    </row>
    <row r="7" spans="1:118" ht="8.25" customHeight="1">
      <c r="C7" s="1890" t="s">
        <v>426</v>
      </c>
      <c r="D7" s="1890"/>
      <c r="E7" s="1890"/>
      <c r="F7" s="1890"/>
      <c r="G7" s="1890"/>
      <c r="H7" s="1890"/>
      <c r="I7" s="1890"/>
      <c r="J7" s="1890"/>
      <c r="K7" s="1890"/>
      <c r="L7" s="1890"/>
      <c r="M7" s="1890"/>
      <c r="N7" s="1890"/>
      <c r="O7" s="1890"/>
      <c r="P7" s="1890"/>
      <c r="Q7" s="1890"/>
      <c r="R7" s="1890"/>
      <c r="S7" s="1890"/>
      <c r="T7" s="1890"/>
      <c r="U7" s="1890"/>
      <c r="V7" s="1890"/>
      <c r="W7" s="1890"/>
      <c r="X7" s="1890"/>
      <c r="Y7" s="1890"/>
      <c r="Z7" s="1890"/>
      <c r="AA7" s="1890"/>
      <c r="AB7" s="1890"/>
      <c r="AC7" s="1890"/>
      <c r="AD7" s="1890"/>
      <c r="AE7" s="1890"/>
      <c r="AF7" s="1890"/>
      <c r="AG7" s="1890"/>
      <c r="AH7" s="1890"/>
      <c r="AI7" s="1890"/>
      <c r="AJ7" s="1890"/>
      <c r="AK7" s="1890"/>
      <c r="AL7" s="1890"/>
      <c r="AM7" s="1890"/>
      <c r="AN7" s="1890"/>
      <c r="AO7" s="1890"/>
      <c r="AP7" s="1890"/>
      <c r="AQ7" s="1890"/>
      <c r="AR7" s="1890"/>
      <c r="AS7" s="1890"/>
      <c r="AT7" s="1890"/>
      <c r="AU7" s="1890"/>
      <c r="AV7" s="1890"/>
      <c r="AW7" s="1890"/>
      <c r="AX7" s="1890"/>
      <c r="AY7" s="1890"/>
      <c r="AZ7" s="1890"/>
      <c r="BA7" s="1890"/>
      <c r="BB7" s="1890"/>
      <c r="BC7" s="1890"/>
      <c r="BD7" s="1890"/>
      <c r="BE7" s="1890"/>
      <c r="BF7" s="1890"/>
      <c r="BG7" s="1890"/>
      <c r="BH7" s="1890"/>
      <c r="BI7" s="1890"/>
      <c r="BJ7" s="1890"/>
      <c r="BK7" s="1890"/>
      <c r="BL7" s="1890"/>
      <c r="BM7" s="1890"/>
      <c r="BN7" s="1890"/>
      <c r="BO7" s="1890"/>
      <c r="BP7" s="1890"/>
      <c r="BQ7" s="1890"/>
      <c r="BR7" s="1890"/>
      <c r="BS7" s="1890"/>
      <c r="BT7" s="1890"/>
      <c r="BU7" s="1890"/>
      <c r="BV7" s="1890"/>
      <c r="BW7" s="1890"/>
      <c r="BX7" s="1890"/>
      <c r="BY7" s="1890"/>
      <c r="BZ7" s="1890"/>
      <c r="CA7" s="1890"/>
      <c r="CB7" s="1890"/>
      <c r="CC7" s="1890"/>
      <c r="CD7" s="1890"/>
      <c r="CE7" s="1890"/>
      <c r="CF7" s="1890"/>
      <c r="CG7" s="1890"/>
      <c r="CH7" s="1890"/>
      <c r="CI7" s="1890"/>
      <c r="CJ7" s="1890"/>
      <c r="CK7" s="1890"/>
      <c r="CL7" s="1890"/>
      <c r="CM7" s="1890"/>
      <c r="CN7" s="1890"/>
      <c r="CO7" s="1890"/>
      <c r="CP7" s="1890"/>
      <c r="CQ7" s="1890"/>
      <c r="CR7" s="1890"/>
      <c r="CS7" s="1890"/>
      <c r="CT7" s="1890"/>
      <c r="CU7" s="1890"/>
      <c r="DE7" s="1839"/>
      <c r="DF7" s="1839"/>
      <c r="DG7" s="1839"/>
      <c r="DH7" s="1839"/>
      <c r="DI7" s="1839"/>
      <c r="DJ7" s="1839"/>
      <c r="DK7" s="1839"/>
      <c r="DL7" s="1839"/>
      <c r="DM7" s="1839"/>
      <c r="DN7" s="1839"/>
    </row>
    <row r="8" spans="1:118" ht="8.25" customHeight="1">
      <c r="C8" s="1890"/>
      <c r="D8" s="1890"/>
      <c r="E8" s="1890"/>
      <c r="F8" s="1890"/>
      <c r="G8" s="1890"/>
      <c r="H8" s="1890"/>
      <c r="I8" s="1890"/>
      <c r="J8" s="1890"/>
      <c r="K8" s="1890"/>
      <c r="L8" s="1890"/>
      <c r="M8" s="1890"/>
      <c r="N8" s="1890"/>
      <c r="O8" s="1890"/>
      <c r="P8" s="1890"/>
      <c r="Q8" s="1890"/>
      <c r="R8" s="1890"/>
      <c r="S8" s="1890"/>
      <c r="T8" s="1890"/>
      <c r="U8" s="1890"/>
      <c r="V8" s="1890"/>
      <c r="W8" s="1890"/>
      <c r="X8" s="1890"/>
      <c r="Y8" s="1890"/>
      <c r="Z8" s="1890"/>
      <c r="AA8" s="1890"/>
      <c r="AB8" s="1890"/>
      <c r="AC8" s="1890"/>
      <c r="AD8" s="1890"/>
      <c r="AE8" s="1890"/>
      <c r="AF8" s="1890"/>
      <c r="AG8" s="1890"/>
      <c r="AH8" s="1890"/>
      <c r="AI8" s="1890"/>
      <c r="AJ8" s="1890"/>
      <c r="AK8" s="1890"/>
      <c r="AL8" s="1890"/>
      <c r="AM8" s="1890"/>
      <c r="AN8" s="1890"/>
      <c r="AO8" s="1890"/>
      <c r="AP8" s="1890"/>
      <c r="AQ8" s="1890"/>
      <c r="AR8" s="1890"/>
      <c r="AS8" s="1890"/>
      <c r="AT8" s="1890"/>
      <c r="AU8" s="1890"/>
      <c r="AV8" s="1890"/>
      <c r="AW8" s="1890"/>
      <c r="AX8" s="1890"/>
      <c r="AY8" s="1890"/>
      <c r="AZ8" s="1890"/>
      <c r="BA8" s="1890"/>
      <c r="BB8" s="1890"/>
      <c r="BC8" s="1890"/>
      <c r="BD8" s="1890"/>
      <c r="BE8" s="1890"/>
      <c r="BF8" s="1890"/>
      <c r="BG8" s="1890"/>
      <c r="BH8" s="1890"/>
      <c r="BI8" s="1890"/>
      <c r="BJ8" s="1890"/>
      <c r="BK8" s="1890"/>
      <c r="BL8" s="1890"/>
      <c r="BM8" s="1890"/>
      <c r="BN8" s="1890"/>
      <c r="BO8" s="1890"/>
      <c r="BP8" s="1890"/>
      <c r="BQ8" s="1890"/>
      <c r="BR8" s="1890"/>
      <c r="BS8" s="1890"/>
      <c r="BT8" s="1890"/>
      <c r="BU8" s="1890"/>
      <c r="BV8" s="1890"/>
      <c r="BW8" s="1890"/>
      <c r="BX8" s="1890"/>
      <c r="BY8" s="1890"/>
      <c r="BZ8" s="1890"/>
      <c r="CA8" s="1890"/>
      <c r="CB8" s="1890"/>
      <c r="CC8" s="1890"/>
      <c r="CD8" s="1890"/>
      <c r="CE8" s="1890"/>
      <c r="CF8" s="1890"/>
      <c r="CG8" s="1890"/>
      <c r="CH8" s="1890"/>
      <c r="CI8" s="1890"/>
      <c r="CJ8" s="1890"/>
      <c r="CK8" s="1890"/>
      <c r="CL8" s="1890"/>
      <c r="CM8" s="1890"/>
      <c r="CN8" s="1890"/>
      <c r="CO8" s="1890"/>
      <c r="CP8" s="1890"/>
      <c r="CQ8" s="1890"/>
      <c r="CR8" s="1890"/>
      <c r="CS8" s="1890"/>
      <c r="CT8" s="1890"/>
      <c r="CU8" s="1890"/>
      <c r="DE8" s="1839"/>
      <c r="DF8" s="1839"/>
      <c r="DG8" s="1839"/>
      <c r="DH8" s="1839"/>
      <c r="DI8" s="1839"/>
      <c r="DJ8" s="1839"/>
      <c r="DK8" s="1839"/>
      <c r="DL8" s="1839"/>
      <c r="DM8" s="1839"/>
      <c r="DN8" s="1839"/>
    </row>
    <row r="9" spans="1:118" ht="6" customHeight="1">
      <c r="C9" s="178"/>
      <c r="D9" s="178"/>
      <c r="E9" s="178"/>
      <c r="F9" s="179"/>
      <c r="G9" s="179"/>
      <c r="H9" s="179"/>
      <c r="I9" s="179"/>
      <c r="J9" s="179"/>
      <c r="K9" s="179"/>
      <c r="L9" s="179"/>
      <c r="M9" s="179"/>
      <c r="N9" s="179"/>
      <c r="O9" s="179"/>
      <c r="P9" s="179"/>
      <c r="Q9" s="179"/>
      <c r="R9" s="179"/>
      <c r="S9" s="179"/>
      <c r="T9" s="179"/>
      <c r="U9" s="179"/>
      <c r="V9" s="179"/>
      <c r="W9" s="179"/>
      <c r="X9" s="179"/>
      <c r="Y9" s="179"/>
      <c r="Z9" s="179"/>
      <c r="AA9" s="179"/>
      <c r="AB9" s="1891"/>
      <c r="AC9" s="1891"/>
      <c r="AD9" s="1891"/>
      <c r="AE9" s="1891"/>
      <c r="AF9" s="1891"/>
      <c r="AG9" s="1891"/>
      <c r="AH9" s="1891"/>
      <c r="AI9" s="1891"/>
      <c r="AJ9" s="1891"/>
      <c r="AK9" s="1891"/>
      <c r="AL9" s="1891"/>
      <c r="AM9" s="1891"/>
      <c r="AN9" s="1891"/>
      <c r="AO9" s="1891"/>
      <c r="AP9" s="1891"/>
      <c r="AQ9" s="1891"/>
      <c r="AR9" s="1891"/>
      <c r="AS9" s="1891"/>
      <c r="AT9" s="1891"/>
      <c r="AU9" s="1891"/>
      <c r="AV9" s="1891"/>
      <c r="AW9" s="1891"/>
      <c r="AX9" s="1891"/>
      <c r="AY9" s="1891"/>
      <c r="AZ9" s="1891"/>
      <c r="BA9" s="1891"/>
      <c r="BB9" s="1891"/>
      <c r="BC9" s="1891"/>
      <c r="BD9" s="1891"/>
      <c r="BE9" s="1891"/>
      <c r="BF9" s="1891"/>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DE9" s="1839"/>
      <c r="DF9" s="1839"/>
      <c r="DG9" s="1839"/>
      <c r="DH9" s="1839"/>
      <c r="DI9" s="1839"/>
      <c r="DJ9" s="1839"/>
      <c r="DK9" s="1839"/>
      <c r="DL9" s="1839"/>
      <c r="DM9" s="1839"/>
      <c r="DN9" s="1839"/>
    </row>
    <row r="10" spans="1:118" s="323" customFormat="1" ht="12" customHeight="1">
      <c r="B10" s="180" t="s">
        <v>38</v>
      </c>
      <c r="C10" s="618"/>
      <c r="D10" s="618"/>
      <c r="E10" s="618"/>
      <c r="AB10" s="1891"/>
      <c r="AC10" s="1891"/>
      <c r="AD10" s="1891"/>
      <c r="AE10" s="1891"/>
      <c r="AF10" s="1891"/>
      <c r="AG10" s="1891"/>
      <c r="AH10" s="1891"/>
      <c r="AI10" s="1891"/>
      <c r="AJ10" s="1891"/>
      <c r="AK10" s="1891"/>
      <c r="AL10" s="1891"/>
      <c r="AM10" s="1891"/>
      <c r="AN10" s="1891"/>
      <c r="AO10" s="1891"/>
      <c r="AP10" s="1891"/>
      <c r="AQ10" s="1891"/>
      <c r="AR10" s="1891"/>
      <c r="AS10" s="1891"/>
      <c r="AT10" s="1891"/>
      <c r="AU10" s="1891"/>
      <c r="AV10" s="1891"/>
      <c r="AW10" s="1891"/>
      <c r="AX10" s="1891"/>
      <c r="AY10" s="1891"/>
      <c r="AZ10" s="1891"/>
      <c r="BA10" s="1891"/>
      <c r="BB10" s="1891"/>
      <c r="BC10" s="1891"/>
      <c r="BD10" s="1891"/>
      <c r="BE10" s="1891"/>
      <c r="BF10" s="1891"/>
    </row>
    <row r="11" spans="1:118" s="323" customFormat="1" ht="12" customHeight="1">
      <c r="B11" s="618"/>
      <c r="C11" s="618"/>
      <c r="D11" s="618"/>
      <c r="E11" s="618" t="s">
        <v>445</v>
      </c>
      <c r="F11" s="1873" t="s">
        <v>427</v>
      </c>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c r="AQ11" s="1873"/>
      <c r="AR11" s="1873"/>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c r="BP11" s="1873"/>
      <c r="BQ11" s="1873"/>
      <c r="BR11" s="1873"/>
      <c r="BS11" s="1873"/>
      <c r="BT11" s="1873"/>
      <c r="BU11" s="1873"/>
      <c r="BV11" s="1873"/>
      <c r="BW11" s="1873"/>
      <c r="BX11" s="1873"/>
      <c r="BY11" s="1873"/>
      <c r="BZ11" s="1873"/>
      <c r="CA11" s="1873"/>
      <c r="CB11" s="1873"/>
      <c r="CC11" s="1873"/>
      <c r="CD11" s="1873"/>
      <c r="CE11" s="1873"/>
      <c r="CF11" s="1873"/>
      <c r="CG11" s="1873"/>
      <c r="CH11" s="1873"/>
      <c r="CI11" s="1873"/>
      <c r="CJ11" s="1873"/>
      <c r="CK11" s="1873"/>
      <c r="CL11" s="1873"/>
      <c r="CM11" s="1873"/>
      <c r="CN11" s="1873"/>
      <c r="CO11" s="1873"/>
      <c r="CP11" s="1873"/>
      <c r="CQ11" s="1873"/>
      <c r="CR11" s="1873"/>
      <c r="CS11" s="1873"/>
      <c r="CT11" s="1873"/>
      <c r="CU11" s="1873"/>
      <c r="CV11" s="1873"/>
    </row>
    <row r="12" spans="1:118" s="323" customFormat="1" ht="12" customHeight="1">
      <c r="B12" s="618"/>
      <c r="C12" s="618"/>
      <c r="D12" s="618"/>
      <c r="E12" s="618"/>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1873"/>
      <c r="AM12" s="1873"/>
      <c r="AN12" s="1873"/>
      <c r="AO12" s="1873"/>
      <c r="AP12" s="1873"/>
      <c r="AQ12" s="1873"/>
      <c r="AR12" s="1873"/>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c r="BP12" s="1873"/>
      <c r="BQ12" s="1873"/>
      <c r="BR12" s="1873"/>
      <c r="BS12" s="1873"/>
      <c r="BT12" s="1873"/>
      <c r="BU12" s="1873"/>
      <c r="BV12" s="1873"/>
      <c r="BW12" s="1873"/>
      <c r="BX12" s="1873"/>
      <c r="BY12" s="1873"/>
      <c r="BZ12" s="1873"/>
      <c r="CA12" s="1873"/>
      <c r="CB12" s="1873"/>
      <c r="CC12" s="1873"/>
      <c r="CD12" s="1873"/>
      <c r="CE12" s="1873"/>
      <c r="CF12" s="1873"/>
      <c r="CG12" s="1873"/>
      <c r="CH12" s="1873"/>
      <c r="CI12" s="1873"/>
      <c r="CJ12" s="1873"/>
      <c r="CK12" s="1873"/>
      <c r="CL12" s="1873"/>
      <c r="CM12" s="1873"/>
      <c r="CN12" s="1873"/>
      <c r="CO12" s="1873"/>
      <c r="CP12" s="1873"/>
      <c r="CQ12" s="1873"/>
      <c r="CR12" s="1873"/>
      <c r="CS12" s="1873"/>
      <c r="CT12" s="1873"/>
      <c r="CU12" s="1873"/>
      <c r="CV12" s="1873"/>
    </row>
    <row r="13" spans="1:118" s="323" customFormat="1" ht="12" customHeight="1">
      <c r="B13" s="618"/>
      <c r="C13" s="618"/>
      <c r="D13" s="618"/>
      <c r="E13" s="618"/>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c r="BP13" s="1873"/>
      <c r="BQ13" s="1873"/>
      <c r="BR13" s="1873"/>
      <c r="BS13" s="1873"/>
      <c r="BT13" s="1873"/>
      <c r="BU13" s="1873"/>
      <c r="BV13" s="1873"/>
      <c r="BW13" s="1873"/>
      <c r="BX13" s="1873"/>
      <c r="BY13" s="1873"/>
      <c r="BZ13" s="1873"/>
      <c r="CA13" s="1873"/>
      <c r="CB13" s="1873"/>
      <c r="CC13" s="1873"/>
      <c r="CD13" s="1873"/>
      <c r="CE13" s="1873"/>
      <c r="CF13" s="1873"/>
      <c r="CG13" s="1873"/>
      <c r="CH13" s="1873"/>
      <c r="CI13" s="1873"/>
      <c r="CJ13" s="1873"/>
      <c r="CK13" s="1873"/>
      <c r="CL13" s="1873"/>
      <c r="CM13" s="1873"/>
      <c r="CN13" s="1873"/>
      <c r="CO13" s="1873"/>
      <c r="CP13" s="1873"/>
      <c r="CQ13" s="1873"/>
      <c r="CR13" s="1873"/>
      <c r="CS13" s="1873"/>
      <c r="CT13" s="1873"/>
      <c r="CU13" s="1873"/>
      <c r="CV13" s="1873"/>
    </row>
    <row r="14" spans="1:118" s="323" customFormat="1" ht="11.65" customHeight="1">
      <c r="B14" s="618"/>
      <c r="C14" s="618"/>
      <c r="D14" s="618"/>
      <c r="E14" s="618"/>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873"/>
      <c r="AN14" s="1873"/>
      <c r="AO14" s="1873"/>
      <c r="AP14" s="1873"/>
      <c r="AQ14" s="1873"/>
      <c r="AR14" s="187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c r="BP14" s="1873"/>
      <c r="BQ14" s="1873"/>
      <c r="BR14" s="1873"/>
      <c r="BS14" s="1873"/>
      <c r="BT14" s="1873"/>
      <c r="BU14" s="1873"/>
      <c r="BV14" s="1873"/>
      <c r="BW14" s="1873"/>
      <c r="BX14" s="1873"/>
      <c r="BY14" s="1873"/>
      <c r="BZ14" s="1873"/>
      <c r="CA14" s="1873"/>
      <c r="CB14" s="1873"/>
      <c r="CC14" s="1873"/>
      <c r="CD14" s="1873"/>
      <c r="CE14" s="1873"/>
      <c r="CF14" s="1873"/>
      <c r="CG14" s="1873"/>
      <c r="CH14" s="1873"/>
      <c r="CI14" s="1873"/>
      <c r="CJ14" s="1873"/>
      <c r="CK14" s="1873"/>
      <c r="CL14" s="1873"/>
      <c r="CM14" s="1873"/>
      <c r="CN14" s="1873"/>
      <c r="CO14" s="1873"/>
      <c r="CP14" s="1873"/>
      <c r="CQ14" s="1873"/>
      <c r="CR14" s="1873"/>
      <c r="CS14" s="1873"/>
      <c r="CT14" s="1873"/>
      <c r="CU14" s="1873"/>
      <c r="CV14" s="1873"/>
    </row>
    <row r="15" spans="1:118" s="323" customFormat="1" ht="15" customHeight="1">
      <c r="B15" s="618"/>
      <c r="C15" s="618"/>
      <c r="D15" s="618"/>
      <c r="E15" s="182" t="s">
        <v>39</v>
      </c>
      <c r="F15" s="1834" t="s">
        <v>293</v>
      </c>
      <c r="G15" s="1834"/>
      <c r="H15" s="1834"/>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c r="AT15" s="1834"/>
      <c r="AU15" s="1834"/>
      <c r="AV15" s="1834"/>
      <c r="AW15" s="1834"/>
      <c r="AX15" s="1834"/>
      <c r="AY15" s="1834"/>
      <c r="AZ15" s="1834"/>
      <c r="BA15" s="1834"/>
      <c r="BB15" s="1834"/>
      <c r="BC15" s="1834"/>
      <c r="BD15" s="1834"/>
      <c r="BE15" s="1834"/>
      <c r="BF15" s="1834"/>
      <c r="BG15" s="1834"/>
      <c r="BH15" s="1834"/>
      <c r="BI15" s="1834"/>
      <c r="BJ15" s="1834"/>
      <c r="BK15" s="1834"/>
      <c r="BL15" s="1834"/>
      <c r="BM15" s="1834"/>
      <c r="BN15" s="1834"/>
      <c r="BO15" s="1834"/>
      <c r="BP15" s="1834"/>
      <c r="BQ15" s="1834"/>
      <c r="BR15" s="1834"/>
      <c r="BS15" s="1834"/>
      <c r="BT15" s="1834"/>
      <c r="BU15" s="1834"/>
      <c r="BV15" s="1834"/>
      <c r="BW15" s="1834"/>
      <c r="BX15" s="1834"/>
      <c r="BY15" s="1834"/>
      <c r="BZ15" s="1834"/>
      <c r="CA15" s="1834"/>
      <c r="CB15" s="1834"/>
      <c r="CC15" s="1834"/>
      <c r="CD15" s="1834"/>
      <c r="CE15" s="1834"/>
      <c r="CF15" s="1834"/>
      <c r="CG15" s="1834"/>
      <c r="CH15" s="1834"/>
      <c r="CI15" s="1834"/>
      <c r="CJ15" s="1834"/>
      <c r="CK15" s="1834"/>
      <c r="CL15" s="1834"/>
      <c r="CM15" s="1834"/>
      <c r="CN15" s="1834"/>
      <c r="CO15" s="1834"/>
      <c r="CP15" s="1834"/>
      <c r="CQ15" s="1834"/>
      <c r="CR15" s="1834"/>
      <c r="CS15" s="1834"/>
      <c r="CT15" s="1834"/>
      <c r="CU15" s="1834"/>
      <c r="CV15" s="1834"/>
    </row>
    <row r="16" spans="1:118" s="323" customFormat="1" ht="13" customHeight="1">
      <c r="B16" s="618"/>
      <c r="C16" s="618"/>
      <c r="D16" s="618"/>
      <c r="E16" s="618"/>
      <c r="F16" s="618" t="s">
        <v>40</v>
      </c>
      <c r="G16" s="1837" t="s">
        <v>294</v>
      </c>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c r="BP16" s="1837"/>
      <c r="BQ16" s="1837"/>
      <c r="BR16" s="1837"/>
      <c r="BS16" s="1837"/>
      <c r="BT16" s="1837"/>
      <c r="BU16" s="1837"/>
      <c r="BV16" s="1837"/>
      <c r="BW16" s="1837"/>
      <c r="BX16" s="1837"/>
      <c r="BY16" s="1837"/>
      <c r="BZ16" s="1837"/>
      <c r="CA16" s="1837"/>
      <c r="CB16" s="1837"/>
      <c r="CC16" s="1837"/>
      <c r="CD16" s="1837"/>
      <c r="CE16" s="1837"/>
      <c r="CF16" s="1837"/>
      <c r="CG16" s="1837"/>
      <c r="CH16" s="1837"/>
      <c r="CI16" s="1837"/>
      <c r="CJ16" s="1837"/>
      <c r="CK16" s="1837"/>
      <c r="CL16" s="1837"/>
      <c r="CM16" s="1837"/>
      <c r="CN16" s="1837"/>
      <c r="CO16" s="1837"/>
      <c r="CP16" s="1837"/>
      <c r="CQ16" s="1837"/>
      <c r="CR16" s="1837"/>
      <c r="CS16" s="1837"/>
      <c r="CT16" s="1837"/>
      <c r="CU16" s="1837"/>
      <c r="CV16" s="1837"/>
    </row>
    <row r="17" spans="2:100" s="323" customFormat="1" ht="15" customHeight="1">
      <c r="B17" s="618"/>
      <c r="C17" s="618"/>
      <c r="D17" s="618"/>
      <c r="E17" s="618"/>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7"/>
      <c r="BL17" s="1837"/>
      <c r="BM17" s="1837"/>
      <c r="BN17" s="1837"/>
      <c r="BO17" s="1837"/>
      <c r="BP17" s="1837"/>
      <c r="BQ17" s="1837"/>
      <c r="BR17" s="1837"/>
      <c r="BS17" s="1837"/>
      <c r="BT17" s="1837"/>
      <c r="BU17" s="1837"/>
      <c r="BV17" s="1837"/>
      <c r="BW17" s="1837"/>
      <c r="BX17" s="1837"/>
      <c r="BY17" s="1837"/>
      <c r="BZ17" s="1837"/>
      <c r="CA17" s="1837"/>
      <c r="CB17" s="1837"/>
      <c r="CC17" s="1837"/>
      <c r="CD17" s="1837"/>
      <c r="CE17" s="1837"/>
      <c r="CF17" s="1837"/>
      <c r="CG17" s="1837"/>
      <c r="CH17" s="1837"/>
      <c r="CI17" s="1837"/>
      <c r="CJ17" s="1837"/>
      <c r="CK17" s="1837"/>
      <c r="CL17" s="1837"/>
      <c r="CM17" s="1837"/>
      <c r="CN17" s="1837"/>
      <c r="CO17" s="1837"/>
      <c r="CP17" s="1837"/>
      <c r="CQ17" s="1837"/>
      <c r="CR17" s="1837"/>
      <c r="CS17" s="1837"/>
      <c r="CT17" s="1837"/>
      <c r="CU17" s="1837"/>
      <c r="CV17" s="1837"/>
    </row>
    <row r="18" spans="2:100" s="323" customFormat="1" ht="13" customHeight="1">
      <c r="B18" s="618"/>
      <c r="C18" s="618"/>
      <c r="D18" s="618"/>
      <c r="E18" s="618"/>
      <c r="F18" s="618" t="s">
        <v>41</v>
      </c>
      <c r="G18" s="1837" t="s">
        <v>446</v>
      </c>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837"/>
      <c r="BG18" s="1837"/>
      <c r="BH18" s="1837"/>
      <c r="BI18" s="1837"/>
      <c r="BJ18" s="1837"/>
      <c r="BK18" s="1837"/>
      <c r="BL18" s="1837"/>
      <c r="BM18" s="1837"/>
      <c r="BN18" s="1837"/>
      <c r="BO18" s="1837"/>
      <c r="BP18" s="1837"/>
      <c r="BQ18" s="1837"/>
      <c r="BR18" s="1837"/>
      <c r="BS18" s="1837"/>
      <c r="BT18" s="1837"/>
      <c r="BU18" s="1837"/>
      <c r="BV18" s="1837"/>
      <c r="BW18" s="1837"/>
      <c r="BX18" s="1837"/>
      <c r="BY18" s="1837"/>
      <c r="BZ18" s="1837"/>
      <c r="CA18" s="1837"/>
      <c r="CB18" s="1837"/>
      <c r="CC18" s="1837"/>
      <c r="CD18" s="1837"/>
      <c r="CE18" s="1837"/>
      <c r="CF18" s="1837"/>
      <c r="CG18" s="1837"/>
      <c r="CH18" s="1837"/>
      <c r="CI18" s="1837"/>
      <c r="CJ18" s="1837"/>
      <c r="CK18" s="1837"/>
      <c r="CL18" s="1837"/>
      <c r="CM18" s="1837"/>
      <c r="CN18" s="1837"/>
      <c r="CO18" s="1837"/>
      <c r="CP18" s="1837"/>
      <c r="CQ18" s="1837"/>
      <c r="CR18" s="1837"/>
      <c r="CS18" s="1837"/>
      <c r="CT18" s="1837"/>
      <c r="CU18" s="1837"/>
      <c r="CV18" s="1837"/>
    </row>
    <row r="19" spans="2:100" s="323" customFormat="1" ht="15" customHeight="1">
      <c r="B19" s="618"/>
      <c r="C19" s="618"/>
      <c r="D19" s="618"/>
      <c r="E19" s="618"/>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c r="BC19" s="1837"/>
      <c r="BD19" s="1837"/>
      <c r="BE19" s="1837"/>
      <c r="BF19" s="1837"/>
      <c r="BG19" s="1837"/>
      <c r="BH19" s="1837"/>
      <c r="BI19" s="1837"/>
      <c r="BJ19" s="1837"/>
      <c r="BK19" s="1837"/>
      <c r="BL19" s="1837"/>
      <c r="BM19" s="1837"/>
      <c r="BN19" s="1837"/>
      <c r="BO19" s="1837"/>
      <c r="BP19" s="1837"/>
      <c r="BQ19" s="1837"/>
      <c r="BR19" s="1837"/>
      <c r="BS19" s="1837"/>
      <c r="BT19" s="1837"/>
      <c r="BU19" s="1837"/>
      <c r="BV19" s="1837"/>
      <c r="BW19" s="1837"/>
      <c r="BX19" s="1837"/>
      <c r="BY19" s="1837"/>
      <c r="BZ19" s="1837"/>
      <c r="CA19" s="1837"/>
      <c r="CB19" s="1837"/>
      <c r="CC19" s="1837"/>
      <c r="CD19" s="1837"/>
      <c r="CE19" s="1837"/>
      <c r="CF19" s="1837"/>
      <c r="CG19" s="1837"/>
      <c r="CH19" s="1837"/>
      <c r="CI19" s="1837"/>
      <c r="CJ19" s="1837"/>
      <c r="CK19" s="1837"/>
      <c r="CL19" s="1837"/>
      <c r="CM19" s="1837"/>
      <c r="CN19" s="1837"/>
      <c r="CO19" s="1837"/>
      <c r="CP19" s="1837"/>
      <c r="CQ19" s="1837"/>
      <c r="CR19" s="1837"/>
      <c r="CS19" s="1837"/>
      <c r="CT19" s="1837"/>
      <c r="CU19" s="1837"/>
      <c r="CV19" s="1837"/>
    </row>
    <row r="20" spans="2:100" s="323" customFormat="1" ht="13" customHeight="1">
      <c r="B20" s="618"/>
      <c r="C20" s="618"/>
      <c r="D20" s="618"/>
      <c r="E20" s="618"/>
      <c r="F20" s="618" t="s">
        <v>42</v>
      </c>
      <c r="G20" s="1837" t="s">
        <v>295</v>
      </c>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7"/>
      <c r="BQ20" s="1837"/>
      <c r="BR20" s="1837"/>
      <c r="BS20" s="1837"/>
      <c r="BT20" s="1837"/>
      <c r="BU20" s="1837"/>
      <c r="BV20" s="1837"/>
      <c r="BW20" s="1837"/>
      <c r="BX20" s="1837"/>
      <c r="BY20" s="1837"/>
      <c r="BZ20" s="1837"/>
      <c r="CA20" s="1837"/>
      <c r="CB20" s="1837"/>
      <c r="CC20" s="1837"/>
      <c r="CD20" s="1837"/>
      <c r="CE20" s="1837"/>
      <c r="CF20" s="1837"/>
      <c r="CG20" s="1837"/>
      <c r="CH20" s="1837"/>
      <c r="CI20" s="1837"/>
      <c r="CJ20" s="1837"/>
      <c r="CK20" s="1837"/>
      <c r="CL20" s="1837"/>
      <c r="CM20" s="1837"/>
      <c r="CN20" s="1837"/>
      <c r="CO20" s="1837"/>
      <c r="CP20" s="1837"/>
      <c r="CQ20" s="1837"/>
      <c r="CR20" s="1837"/>
      <c r="CS20" s="1837"/>
      <c r="CT20" s="1837"/>
      <c r="CU20" s="1837"/>
      <c r="CV20" s="1837"/>
    </row>
    <row r="21" spans="2:100" s="323" customFormat="1" ht="13" customHeight="1">
      <c r="B21" s="618"/>
      <c r="C21" s="618"/>
      <c r="D21" s="618"/>
      <c r="E21" s="618"/>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7"/>
      <c r="BQ21" s="1837"/>
      <c r="BR21" s="1837"/>
      <c r="BS21" s="1837"/>
      <c r="BT21" s="1837"/>
      <c r="BU21" s="1837"/>
      <c r="BV21" s="1837"/>
      <c r="BW21" s="1837"/>
      <c r="BX21" s="1837"/>
      <c r="BY21" s="1837"/>
      <c r="BZ21" s="1837"/>
      <c r="CA21" s="1837"/>
      <c r="CB21" s="1837"/>
      <c r="CC21" s="1837"/>
      <c r="CD21" s="1837"/>
      <c r="CE21" s="1837"/>
      <c r="CF21" s="1837"/>
      <c r="CG21" s="1837"/>
      <c r="CH21" s="1837"/>
      <c r="CI21" s="1837"/>
      <c r="CJ21" s="1837"/>
      <c r="CK21" s="1837"/>
      <c r="CL21" s="1837"/>
      <c r="CM21" s="1837"/>
      <c r="CN21" s="1837"/>
      <c r="CO21" s="1837"/>
      <c r="CP21" s="1837"/>
      <c r="CQ21" s="1837"/>
      <c r="CR21" s="1837"/>
      <c r="CS21" s="1837"/>
      <c r="CT21" s="1837"/>
      <c r="CU21" s="1837"/>
      <c r="CV21" s="1837"/>
    </row>
    <row r="22" spans="2:100" s="323" customFormat="1" ht="15" customHeight="1">
      <c r="B22" s="618"/>
      <c r="C22" s="618"/>
      <c r="D22" s="618"/>
      <c r="E22" s="618"/>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837"/>
      <c r="CC22" s="1837"/>
      <c r="CD22" s="1837"/>
      <c r="CE22" s="1837"/>
      <c r="CF22" s="1837"/>
      <c r="CG22" s="1837"/>
      <c r="CH22" s="1837"/>
      <c r="CI22" s="1837"/>
      <c r="CJ22" s="1837"/>
      <c r="CK22" s="1837"/>
      <c r="CL22" s="1837"/>
      <c r="CM22" s="1837"/>
      <c r="CN22" s="1837"/>
      <c r="CO22" s="1837"/>
      <c r="CP22" s="1837"/>
      <c r="CQ22" s="1837"/>
      <c r="CR22" s="1837"/>
      <c r="CS22" s="1837"/>
      <c r="CT22" s="1837"/>
      <c r="CU22" s="1837"/>
      <c r="CV22" s="1837"/>
    </row>
    <row r="23" spans="2:100" s="323" customFormat="1" ht="15" customHeight="1">
      <c r="B23" s="618"/>
      <c r="C23" s="618"/>
      <c r="D23" s="618"/>
      <c r="E23" s="618"/>
      <c r="F23" s="618" t="s">
        <v>43</v>
      </c>
      <c r="G23" s="1834" t="s">
        <v>57</v>
      </c>
      <c r="H23" s="1834"/>
      <c r="I23" s="1834"/>
      <c r="J23" s="1834"/>
      <c r="K23" s="1834"/>
      <c r="L23" s="1834"/>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c r="AS23" s="1834"/>
      <c r="AT23" s="1834"/>
      <c r="AU23" s="1834"/>
      <c r="AV23" s="1834"/>
      <c r="AW23" s="1834"/>
      <c r="AX23" s="1834"/>
      <c r="AY23" s="1834"/>
      <c r="AZ23" s="1834"/>
      <c r="BA23" s="1834"/>
      <c r="BB23" s="1834"/>
      <c r="BC23" s="1834"/>
      <c r="BD23" s="1834"/>
      <c r="BE23" s="1834"/>
      <c r="BF23" s="1834"/>
      <c r="BG23" s="1834"/>
      <c r="BH23" s="1834"/>
      <c r="BI23" s="1834"/>
      <c r="BJ23" s="1834"/>
      <c r="BK23" s="1834"/>
      <c r="BL23" s="1834"/>
      <c r="BM23" s="1834"/>
      <c r="BN23" s="1834"/>
      <c r="BO23" s="1834"/>
      <c r="BP23" s="1834"/>
      <c r="BQ23" s="1834"/>
      <c r="BR23" s="1834"/>
      <c r="BS23" s="1834"/>
      <c r="BT23" s="1834"/>
      <c r="BU23" s="1834"/>
      <c r="BV23" s="1834"/>
      <c r="BW23" s="1834"/>
      <c r="BX23" s="1834"/>
      <c r="BY23" s="1834"/>
      <c r="BZ23" s="1834"/>
      <c r="CA23" s="1834"/>
      <c r="CB23" s="1834"/>
      <c r="CC23" s="1834"/>
      <c r="CD23" s="1834"/>
      <c r="CE23" s="1834"/>
      <c r="CF23" s="1834"/>
      <c r="CG23" s="1834"/>
      <c r="CH23" s="1834"/>
      <c r="CI23" s="1834"/>
      <c r="CJ23" s="1834"/>
      <c r="CK23" s="1834"/>
      <c r="CL23" s="1834"/>
      <c r="CM23" s="1834"/>
      <c r="CN23" s="1834"/>
      <c r="CO23" s="1834"/>
      <c r="CP23" s="1834"/>
      <c r="CQ23" s="1834"/>
      <c r="CR23" s="1834"/>
      <c r="CS23" s="1834"/>
      <c r="CT23" s="1834"/>
      <c r="CU23" s="1834"/>
      <c r="CV23" s="1834"/>
    </row>
    <row r="24" spans="2:100" s="323" customFormat="1" ht="13" customHeight="1">
      <c r="B24" s="618"/>
      <c r="C24" s="618"/>
      <c r="D24" s="618"/>
      <c r="E24" s="618"/>
      <c r="F24" s="618" t="s">
        <v>44</v>
      </c>
      <c r="G24" s="1837" t="s">
        <v>447</v>
      </c>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1837"/>
      <c r="BX24" s="1837"/>
      <c r="BY24" s="1837"/>
      <c r="BZ24" s="1837"/>
      <c r="CA24" s="1837"/>
      <c r="CB24" s="1837"/>
      <c r="CC24" s="1837"/>
      <c r="CD24" s="1837"/>
      <c r="CE24" s="1837"/>
      <c r="CF24" s="1837"/>
      <c r="CG24" s="1837"/>
      <c r="CH24" s="1837"/>
      <c r="CI24" s="1837"/>
      <c r="CJ24" s="1837"/>
      <c r="CK24" s="1837"/>
      <c r="CL24" s="1837"/>
      <c r="CM24" s="1837"/>
      <c r="CN24" s="1837"/>
      <c r="CO24" s="1837"/>
      <c r="CP24" s="1837"/>
      <c r="CQ24" s="1837"/>
      <c r="CR24" s="1837"/>
      <c r="CS24" s="1837"/>
      <c r="CT24" s="1837"/>
      <c r="CU24" s="1837"/>
      <c r="CV24" s="1837"/>
    </row>
    <row r="25" spans="2:100" s="323" customFormat="1" ht="13" customHeight="1">
      <c r="B25" s="618"/>
      <c r="C25" s="618"/>
      <c r="D25" s="618"/>
      <c r="E25" s="618"/>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1837"/>
      <c r="BX25" s="1837"/>
      <c r="BY25" s="1837"/>
      <c r="BZ25" s="1837"/>
      <c r="CA25" s="1837"/>
      <c r="CB25" s="1837"/>
      <c r="CC25" s="1837"/>
      <c r="CD25" s="1837"/>
      <c r="CE25" s="1837"/>
      <c r="CF25" s="1837"/>
      <c r="CG25" s="1837"/>
      <c r="CH25" s="1837"/>
      <c r="CI25" s="1837"/>
      <c r="CJ25" s="1837"/>
      <c r="CK25" s="1837"/>
      <c r="CL25" s="1837"/>
      <c r="CM25" s="1837"/>
      <c r="CN25" s="1837"/>
      <c r="CO25" s="1837"/>
      <c r="CP25" s="1837"/>
      <c r="CQ25" s="1837"/>
      <c r="CR25" s="1837"/>
      <c r="CS25" s="1837"/>
      <c r="CT25" s="1837"/>
      <c r="CU25" s="1837"/>
      <c r="CV25" s="1837"/>
    </row>
    <row r="26" spans="2:100" s="323" customFormat="1" ht="13" customHeight="1">
      <c r="B26" s="618"/>
      <c r="C26" s="618"/>
      <c r="D26" s="618"/>
      <c r="E26" s="618"/>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c r="AS26" s="1837"/>
      <c r="AT26" s="1837"/>
      <c r="AU26" s="1837"/>
      <c r="AV26" s="1837"/>
      <c r="AW26" s="1837"/>
      <c r="AX26" s="1837"/>
      <c r="AY26" s="1837"/>
      <c r="AZ26" s="1837"/>
      <c r="BA26" s="1837"/>
      <c r="BB26" s="1837"/>
      <c r="BC26" s="1837"/>
      <c r="BD26" s="1837"/>
      <c r="BE26" s="1837"/>
      <c r="BF26" s="1837"/>
      <c r="BG26" s="1837"/>
      <c r="BH26" s="1837"/>
      <c r="BI26" s="1837"/>
      <c r="BJ26" s="1837"/>
      <c r="BK26" s="1837"/>
      <c r="BL26" s="1837"/>
      <c r="BM26" s="1837"/>
      <c r="BN26" s="1837"/>
      <c r="BO26" s="1837"/>
      <c r="BP26" s="1837"/>
      <c r="BQ26" s="1837"/>
      <c r="BR26" s="1837"/>
      <c r="BS26" s="1837"/>
      <c r="BT26" s="1837"/>
      <c r="BU26" s="1837"/>
      <c r="BV26" s="1837"/>
      <c r="BW26" s="1837"/>
      <c r="BX26" s="1837"/>
      <c r="BY26" s="1837"/>
      <c r="BZ26" s="1837"/>
      <c r="CA26" s="1837"/>
      <c r="CB26" s="1837"/>
      <c r="CC26" s="1837"/>
      <c r="CD26" s="1837"/>
      <c r="CE26" s="1837"/>
      <c r="CF26" s="1837"/>
      <c r="CG26" s="1837"/>
      <c r="CH26" s="1837"/>
      <c r="CI26" s="1837"/>
      <c r="CJ26" s="1837"/>
      <c r="CK26" s="1837"/>
      <c r="CL26" s="1837"/>
      <c r="CM26" s="1837"/>
      <c r="CN26" s="1837"/>
      <c r="CO26" s="1837"/>
      <c r="CP26" s="1837"/>
      <c r="CQ26" s="1837"/>
      <c r="CR26" s="1837"/>
      <c r="CS26" s="1837"/>
      <c r="CT26" s="1837"/>
      <c r="CU26" s="1837"/>
      <c r="CV26" s="1837"/>
    </row>
    <row r="27" spans="2:100" s="323" customFormat="1" ht="15" customHeight="1">
      <c r="B27" s="618"/>
      <c r="C27" s="618"/>
      <c r="D27" s="618"/>
      <c r="E27" s="618"/>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37"/>
      <c r="AT27" s="1837"/>
      <c r="AU27" s="1837"/>
      <c r="AV27" s="1837"/>
      <c r="AW27" s="1837"/>
      <c r="AX27" s="1837"/>
      <c r="AY27" s="1837"/>
      <c r="AZ27" s="1837"/>
      <c r="BA27" s="1837"/>
      <c r="BB27" s="1837"/>
      <c r="BC27" s="1837"/>
      <c r="BD27" s="1837"/>
      <c r="BE27" s="1837"/>
      <c r="BF27" s="1837"/>
      <c r="BG27" s="1837"/>
      <c r="BH27" s="1837"/>
      <c r="BI27" s="1837"/>
      <c r="BJ27" s="1837"/>
      <c r="BK27" s="1837"/>
      <c r="BL27" s="1837"/>
      <c r="BM27" s="1837"/>
      <c r="BN27" s="1837"/>
      <c r="BO27" s="1837"/>
      <c r="BP27" s="1837"/>
      <c r="BQ27" s="1837"/>
      <c r="BR27" s="1837"/>
      <c r="BS27" s="1837"/>
      <c r="BT27" s="1837"/>
      <c r="BU27" s="1837"/>
      <c r="BV27" s="1837"/>
      <c r="BW27" s="1837"/>
      <c r="BX27" s="1837"/>
      <c r="BY27" s="1837"/>
      <c r="BZ27" s="1837"/>
      <c r="CA27" s="1837"/>
      <c r="CB27" s="1837"/>
      <c r="CC27" s="1837"/>
      <c r="CD27" s="1837"/>
      <c r="CE27" s="1837"/>
      <c r="CF27" s="1837"/>
      <c r="CG27" s="1837"/>
      <c r="CH27" s="1837"/>
      <c r="CI27" s="1837"/>
      <c r="CJ27" s="1837"/>
      <c r="CK27" s="1837"/>
      <c r="CL27" s="1837"/>
      <c r="CM27" s="1837"/>
      <c r="CN27" s="1837"/>
      <c r="CO27" s="1837"/>
      <c r="CP27" s="1837"/>
      <c r="CQ27" s="1837"/>
      <c r="CR27" s="1837"/>
      <c r="CS27" s="1837"/>
      <c r="CT27" s="1837"/>
      <c r="CU27" s="1837"/>
      <c r="CV27" s="1837"/>
    </row>
    <row r="28" spans="2:100" s="323" customFormat="1" ht="20.149999999999999" customHeight="1">
      <c r="B28" s="618"/>
      <c r="C28" s="328"/>
      <c r="D28" s="328"/>
      <c r="E28" s="328"/>
      <c r="F28" s="328" t="s">
        <v>296</v>
      </c>
      <c r="G28" s="1873" t="s">
        <v>297</v>
      </c>
      <c r="H28" s="1873"/>
      <c r="I28" s="1873"/>
      <c r="J28" s="1873"/>
      <c r="K28" s="1873"/>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c r="CF28" s="1873"/>
      <c r="CG28" s="1873"/>
      <c r="CH28" s="1873"/>
      <c r="CI28" s="1873"/>
      <c r="CJ28" s="1873"/>
      <c r="CK28" s="1873"/>
      <c r="CL28" s="1873"/>
      <c r="CM28" s="1873"/>
      <c r="CN28" s="1873"/>
      <c r="CO28" s="1873"/>
      <c r="CP28" s="1873"/>
      <c r="CQ28" s="1873"/>
      <c r="CR28" s="1873"/>
      <c r="CS28" s="1873"/>
      <c r="CT28" s="1873"/>
      <c r="CU28" s="1873"/>
      <c r="CV28" s="1873"/>
    </row>
    <row r="29" spans="2:100" s="323" customFormat="1" ht="20.149999999999999" customHeight="1">
      <c r="B29" s="618"/>
      <c r="C29" s="618"/>
      <c r="D29" s="618"/>
      <c r="E29" s="329"/>
      <c r="F29" s="330"/>
      <c r="G29" s="1873"/>
      <c r="H29" s="1873"/>
      <c r="I29" s="1873"/>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c r="CF29" s="1873"/>
      <c r="CG29" s="1873"/>
      <c r="CH29" s="1873"/>
      <c r="CI29" s="1873"/>
      <c r="CJ29" s="1873"/>
      <c r="CK29" s="1873"/>
      <c r="CL29" s="1873"/>
      <c r="CM29" s="1873"/>
      <c r="CN29" s="1873"/>
      <c r="CO29" s="1873"/>
      <c r="CP29" s="1873"/>
      <c r="CQ29" s="1873"/>
      <c r="CR29" s="1873"/>
      <c r="CS29" s="1873"/>
      <c r="CT29" s="1873"/>
      <c r="CU29" s="1873"/>
      <c r="CV29" s="1873"/>
    </row>
    <row r="30" spans="2:100" s="323" customFormat="1" ht="12" customHeight="1">
      <c r="B30" s="180" t="s">
        <v>45</v>
      </c>
      <c r="C30" s="618"/>
      <c r="D30" s="618"/>
      <c r="E30" s="618"/>
    </row>
    <row r="31" spans="2:100" s="323" customFormat="1" ht="13" customHeight="1">
      <c r="B31" s="618"/>
      <c r="C31" s="618"/>
      <c r="D31" s="618"/>
      <c r="E31" s="618" t="s">
        <v>46</v>
      </c>
      <c r="F31" s="1837" t="s">
        <v>448</v>
      </c>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7"/>
      <c r="BQ31" s="1837"/>
      <c r="BR31" s="1837"/>
      <c r="BS31" s="1837"/>
      <c r="BT31" s="1837"/>
      <c r="BU31" s="1837"/>
      <c r="BV31" s="1837"/>
      <c r="BW31" s="1837"/>
      <c r="BX31" s="1837"/>
      <c r="BY31" s="1837"/>
      <c r="BZ31" s="1837"/>
      <c r="CA31" s="1837"/>
      <c r="CB31" s="1837"/>
      <c r="CC31" s="1837"/>
      <c r="CD31" s="1837"/>
      <c r="CE31" s="1837"/>
      <c r="CF31" s="1837"/>
      <c r="CG31" s="1837"/>
      <c r="CH31" s="1837"/>
      <c r="CI31" s="1837"/>
      <c r="CJ31" s="1837"/>
      <c r="CK31" s="1837"/>
      <c r="CL31" s="1837"/>
      <c r="CM31" s="1837"/>
      <c r="CN31" s="1837"/>
      <c r="CO31" s="1837"/>
      <c r="CP31" s="1837"/>
      <c r="CQ31" s="1837"/>
      <c r="CR31" s="1837"/>
      <c r="CS31" s="1837"/>
      <c r="CT31" s="1837"/>
      <c r="CU31" s="1837"/>
      <c r="CV31" s="1837"/>
    </row>
    <row r="32" spans="2:100" s="323" customFormat="1" ht="15" customHeight="1">
      <c r="B32" s="618"/>
      <c r="C32" s="618"/>
      <c r="D32" s="618"/>
      <c r="E32" s="618"/>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37"/>
      <c r="AT32" s="1837"/>
      <c r="AU32" s="1837"/>
      <c r="AV32" s="1837"/>
      <c r="AW32" s="1837"/>
      <c r="AX32" s="1837"/>
      <c r="AY32" s="1837"/>
      <c r="AZ32" s="1837"/>
      <c r="BA32" s="1837"/>
      <c r="BB32" s="1837"/>
      <c r="BC32" s="1837"/>
      <c r="BD32" s="1837"/>
      <c r="BE32" s="1837"/>
      <c r="BF32" s="1837"/>
      <c r="BG32" s="1837"/>
      <c r="BH32" s="1837"/>
      <c r="BI32" s="1837"/>
      <c r="BJ32" s="1837"/>
      <c r="BK32" s="1837"/>
      <c r="BL32" s="1837"/>
      <c r="BM32" s="1837"/>
      <c r="BN32" s="1837"/>
      <c r="BO32" s="1837"/>
      <c r="BP32" s="1837"/>
      <c r="BQ32" s="1837"/>
      <c r="BR32" s="1837"/>
      <c r="BS32" s="1837"/>
      <c r="BT32" s="1837"/>
      <c r="BU32" s="1837"/>
      <c r="BV32" s="1837"/>
      <c r="BW32" s="1837"/>
      <c r="BX32" s="1837"/>
      <c r="BY32" s="1837"/>
      <c r="BZ32" s="1837"/>
      <c r="CA32" s="1837"/>
      <c r="CB32" s="1837"/>
      <c r="CC32" s="1837"/>
      <c r="CD32" s="1837"/>
      <c r="CE32" s="1837"/>
      <c r="CF32" s="1837"/>
      <c r="CG32" s="1837"/>
      <c r="CH32" s="1837"/>
      <c r="CI32" s="1837"/>
      <c r="CJ32" s="1837"/>
      <c r="CK32" s="1837"/>
      <c r="CL32" s="1837"/>
      <c r="CM32" s="1837"/>
      <c r="CN32" s="1837"/>
      <c r="CO32" s="1837"/>
      <c r="CP32" s="1837"/>
      <c r="CQ32" s="1837"/>
      <c r="CR32" s="1837"/>
      <c r="CS32" s="1837"/>
      <c r="CT32" s="1837"/>
      <c r="CU32" s="1837"/>
      <c r="CV32" s="1837"/>
    </row>
    <row r="33" spans="2:154" s="323" customFormat="1" ht="13.5" customHeight="1" thickBot="1">
      <c r="B33" s="618"/>
      <c r="C33" s="618"/>
      <c r="D33" s="618"/>
      <c r="E33" s="618"/>
      <c r="F33" s="618" t="s">
        <v>40</v>
      </c>
      <c r="G33" s="1873" t="s">
        <v>428</v>
      </c>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BA33" s="331" t="s">
        <v>298</v>
      </c>
    </row>
    <row r="34" spans="2:154" s="323" customFormat="1" ht="13.5" customHeight="1">
      <c r="B34" s="618"/>
      <c r="C34" s="618"/>
      <c r="D34" s="618"/>
      <c r="E34" s="618"/>
      <c r="G34" s="1873"/>
      <c r="H34" s="1873"/>
      <c r="I34" s="1873"/>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3"/>
      <c r="AV34" s="1873"/>
      <c r="AW34" s="1873"/>
      <c r="BB34" s="332"/>
      <c r="BC34" s="333"/>
      <c r="BD34" s="334"/>
      <c r="BE34" s="334"/>
      <c r="BF34" s="335"/>
      <c r="BG34" s="1892" t="s">
        <v>449</v>
      </c>
      <c r="BH34" s="1892"/>
      <c r="BI34" s="1892"/>
      <c r="BJ34" s="1892"/>
      <c r="BK34" s="1892"/>
      <c r="BL34" s="1892"/>
      <c r="BM34" s="1892"/>
      <c r="BN34" s="1892"/>
      <c r="BO34" s="1892"/>
      <c r="BP34" s="1892"/>
      <c r="BQ34" s="1892"/>
      <c r="BR34" s="1892"/>
      <c r="BS34" s="1892"/>
      <c r="BT34" s="1892"/>
      <c r="BU34" s="1892"/>
      <c r="BV34" s="1892"/>
      <c r="BW34" s="1892"/>
      <c r="BX34" s="1892"/>
      <c r="BY34" s="1892"/>
      <c r="BZ34" s="1892"/>
      <c r="CA34" s="1892"/>
      <c r="CB34" s="1893" t="s">
        <v>450</v>
      </c>
      <c r="CC34" s="1892"/>
      <c r="CD34" s="1892"/>
      <c r="CE34" s="1892"/>
      <c r="CF34" s="1892"/>
      <c r="CG34" s="1892"/>
      <c r="CH34" s="1892"/>
      <c r="CI34" s="1892"/>
      <c r="CJ34" s="1892"/>
      <c r="CK34" s="1892"/>
      <c r="CL34" s="1892"/>
      <c r="CM34" s="1892"/>
      <c r="CN34" s="1892"/>
      <c r="CO34" s="1892"/>
      <c r="CP34" s="1892"/>
      <c r="CQ34" s="1892"/>
      <c r="CR34" s="1892"/>
      <c r="CS34" s="1892"/>
      <c r="CT34" s="1892"/>
      <c r="CU34" s="1892"/>
      <c r="CV34" s="1894"/>
    </row>
    <row r="35" spans="2:154" s="323" customFormat="1" ht="24" customHeight="1">
      <c r="B35" s="618"/>
      <c r="C35" s="618"/>
      <c r="D35" s="618"/>
      <c r="E35" s="618"/>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c r="AT35" s="1873"/>
      <c r="AU35" s="1873"/>
      <c r="AV35" s="1873"/>
      <c r="AW35" s="1873"/>
      <c r="BB35" s="1910" t="s">
        <v>40</v>
      </c>
      <c r="BC35" s="1911"/>
      <c r="BD35" s="1911"/>
      <c r="BE35" s="1911"/>
      <c r="BF35" s="1912"/>
      <c r="BG35" s="1913" t="s">
        <v>9</v>
      </c>
      <c r="BH35" s="1880"/>
      <c r="BI35" s="1880"/>
      <c r="BJ35" s="1880"/>
      <c r="BK35" s="1916" t="s">
        <v>299</v>
      </c>
      <c r="BL35" s="1916"/>
      <c r="BM35" s="1916"/>
      <c r="BN35" s="1916"/>
      <c r="BO35" s="1916"/>
      <c r="BP35" s="1916"/>
      <c r="BQ35" s="1916"/>
      <c r="BR35" s="1880" t="s">
        <v>9</v>
      </c>
      <c r="BS35" s="1880"/>
      <c r="BT35" s="1880"/>
      <c r="BU35" s="1880"/>
      <c r="BV35" s="1914" t="s">
        <v>300</v>
      </c>
      <c r="BW35" s="1914"/>
      <c r="BX35" s="1914"/>
      <c r="BY35" s="1914"/>
      <c r="BZ35" s="1914"/>
      <c r="CA35" s="1914"/>
      <c r="CB35" s="1913" t="s">
        <v>9</v>
      </c>
      <c r="CC35" s="1880"/>
      <c r="CD35" s="1880"/>
      <c r="CE35" s="1880"/>
      <c r="CF35" s="1914" t="s">
        <v>299</v>
      </c>
      <c r="CG35" s="1914"/>
      <c r="CH35" s="1914"/>
      <c r="CI35" s="1914"/>
      <c r="CJ35" s="1914"/>
      <c r="CK35" s="1914"/>
      <c r="CL35" s="1914"/>
      <c r="CM35" s="1880" t="s">
        <v>9</v>
      </c>
      <c r="CN35" s="1880"/>
      <c r="CO35" s="1880"/>
      <c r="CP35" s="1880"/>
      <c r="CQ35" s="1914" t="s">
        <v>47</v>
      </c>
      <c r="CR35" s="1914"/>
      <c r="CS35" s="1914"/>
      <c r="CT35" s="1914"/>
      <c r="CU35" s="1914"/>
      <c r="CV35" s="1915"/>
    </row>
    <row r="36" spans="2:154" s="323" customFormat="1" ht="8.15" customHeight="1">
      <c r="B36" s="618"/>
      <c r="C36" s="618"/>
      <c r="D36" s="618"/>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3"/>
      <c r="AV36" s="1873"/>
      <c r="AW36" s="1873"/>
      <c r="BB36" s="1881" t="s">
        <v>41</v>
      </c>
      <c r="BC36" s="1882"/>
      <c r="BD36" s="1882"/>
      <c r="BE36" s="1882"/>
      <c r="BF36" s="1883"/>
      <c r="BG36" s="1896" t="s">
        <v>9</v>
      </c>
      <c r="BH36" s="1897"/>
      <c r="BI36" s="1897"/>
      <c r="BJ36" s="1897"/>
      <c r="BK36" s="1876" t="s">
        <v>301</v>
      </c>
      <c r="BL36" s="1876"/>
      <c r="BM36" s="1876"/>
      <c r="BN36" s="1876"/>
      <c r="BO36" s="1876"/>
      <c r="BP36" s="1876"/>
      <c r="BQ36" s="1876"/>
      <c r="BR36" s="1897" t="s">
        <v>9</v>
      </c>
      <c r="BS36" s="1897"/>
      <c r="BT36" s="1897"/>
      <c r="BU36" s="1897"/>
      <c r="BV36" s="1876" t="s">
        <v>302</v>
      </c>
      <c r="BW36" s="1876"/>
      <c r="BX36" s="1876"/>
      <c r="BY36" s="1876"/>
      <c r="BZ36" s="1876"/>
      <c r="CA36" s="1876"/>
      <c r="CB36" s="1902" t="s">
        <v>9</v>
      </c>
      <c r="CC36" s="1903"/>
      <c r="CD36" s="1903"/>
      <c r="CE36" s="1903"/>
      <c r="CF36" s="1876" t="s">
        <v>301</v>
      </c>
      <c r="CG36" s="1876"/>
      <c r="CH36" s="1876"/>
      <c r="CI36" s="1876"/>
      <c r="CJ36" s="1876"/>
      <c r="CK36" s="1876"/>
      <c r="CL36" s="1876"/>
      <c r="CM36" s="1903" t="s">
        <v>9</v>
      </c>
      <c r="CN36" s="1903"/>
      <c r="CO36" s="1903"/>
      <c r="CP36" s="1903"/>
      <c r="CQ36" s="1876" t="s">
        <v>303</v>
      </c>
      <c r="CR36" s="1876"/>
      <c r="CS36" s="1876"/>
      <c r="CT36" s="1876"/>
      <c r="CU36" s="1876"/>
      <c r="CV36" s="1877"/>
    </row>
    <row r="37" spans="2:154" s="323" customFormat="1" ht="13.5" customHeight="1">
      <c r="B37" s="618"/>
      <c r="C37" s="1866" t="s">
        <v>41</v>
      </c>
      <c r="D37" s="1866"/>
      <c r="E37" s="1866"/>
      <c r="F37" s="1866"/>
      <c r="G37" s="1837" t="s">
        <v>56</v>
      </c>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c r="AS37" s="1837"/>
      <c r="AT37" s="1837"/>
      <c r="AU37" s="1837"/>
      <c r="AV37" s="1837"/>
      <c r="AW37" s="1837"/>
      <c r="BB37" s="1884"/>
      <c r="BC37" s="1885"/>
      <c r="BD37" s="1885"/>
      <c r="BE37" s="1885"/>
      <c r="BF37" s="1886"/>
      <c r="BG37" s="1898"/>
      <c r="BH37" s="1899"/>
      <c r="BI37" s="1899"/>
      <c r="BJ37" s="1899"/>
      <c r="BK37" s="1876"/>
      <c r="BL37" s="1876"/>
      <c r="BM37" s="1876"/>
      <c r="BN37" s="1876"/>
      <c r="BO37" s="1876"/>
      <c r="BP37" s="1876"/>
      <c r="BQ37" s="1876"/>
      <c r="BR37" s="1899"/>
      <c r="BS37" s="1899"/>
      <c r="BT37" s="1899"/>
      <c r="BU37" s="1899"/>
      <c r="BV37" s="1876"/>
      <c r="BW37" s="1876"/>
      <c r="BX37" s="1876"/>
      <c r="BY37" s="1876"/>
      <c r="BZ37" s="1876"/>
      <c r="CA37" s="1876"/>
      <c r="CB37" s="1930"/>
      <c r="CC37" s="1920"/>
      <c r="CD37" s="1920"/>
      <c r="CE37" s="1920"/>
      <c r="CF37" s="1876"/>
      <c r="CG37" s="1876"/>
      <c r="CH37" s="1876"/>
      <c r="CI37" s="1876"/>
      <c r="CJ37" s="1876"/>
      <c r="CK37" s="1876"/>
      <c r="CL37" s="1876"/>
      <c r="CM37" s="1920"/>
      <c r="CN37" s="1920"/>
      <c r="CO37" s="1920"/>
      <c r="CP37" s="1920"/>
      <c r="CQ37" s="1876"/>
      <c r="CR37" s="1876"/>
      <c r="CS37" s="1876"/>
      <c r="CT37" s="1876"/>
      <c r="CU37" s="1876"/>
      <c r="CV37" s="1877"/>
    </row>
    <row r="38" spans="2:154" s="323" customFormat="1" ht="6" customHeight="1" thickBot="1">
      <c r="B38" s="618"/>
      <c r="C38" s="1866"/>
      <c r="D38" s="1866"/>
      <c r="E38" s="1866"/>
      <c r="F38" s="1866"/>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c r="AS38" s="1837"/>
      <c r="AT38" s="1837"/>
      <c r="AU38" s="1837"/>
      <c r="AV38" s="1837"/>
      <c r="AW38" s="1837"/>
      <c r="BB38" s="1887"/>
      <c r="BC38" s="1888"/>
      <c r="BD38" s="1888"/>
      <c r="BE38" s="1888"/>
      <c r="BF38" s="1889"/>
      <c r="BG38" s="1900"/>
      <c r="BH38" s="1901"/>
      <c r="BI38" s="1901"/>
      <c r="BJ38" s="1901"/>
      <c r="BK38" s="1878"/>
      <c r="BL38" s="1878"/>
      <c r="BM38" s="1878"/>
      <c r="BN38" s="1878"/>
      <c r="BO38" s="1878"/>
      <c r="BP38" s="1878"/>
      <c r="BQ38" s="1878"/>
      <c r="BR38" s="1901"/>
      <c r="BS38" s="1901"/>
      <c r="BT38" s="1901"/>
      <c r="BU38" s="1901"/>
      <c r="BV38" s="1878"/>
      <c r="BW38" s="1878"/>
      <c r="BX38" s="1878"/>
      <c r="BY38" s="1878"/>
      <c r="BZ38" s="1878"/>
      <c r="CA38" s="1878"/>
      <c r="CB38" s="1931"/>
      <c r="CC38" s="1929"/>
      <c r="CD38" s="1929"/>
      <c r="CE38" s="1929"/>
      <c r="CF38" s="1878"/>
      <c r="CG38" s="1878"/>
      <c r="CH38" s="1878"/>
      <c r="CI38" s="1878"/>
      <c r="CJ38" s="1878"/>
      <c r="CK38" s="1878"/>
      <c r="CL38" s="1878"/>
      <c r="CM38" s="1929"/>
      <c r="CN38" s="1929"/>
      <c r="CO38" s="1929"/>
      <c r="CP38" s="1929"/>
      <c r="CQ38" s="1878"/>
      <c r="CR38" s="1878"/>
      <c r="CS38" s="1878"/>
      <c r="CT38" s="1878"/>
      <c r="CU38" s="1878"/>
      <c r="CV38" s="1879"/>
    </row>
    <row r="39" spans="2:154" s="323" customFormat="1" ht="9.75" customHeight="1" thickTop="1">
      <c r="B39" s="618"/>
      <c r="C39" s="618"/>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7"/>
      <c r="AV39" s="1837"/>
      <c r="AW39" s="1837"/>
      <c r="BB39" s="336"/>
      <c r="BC39" s="337"/>
      <c r="BD39" s="337"/>
      <c r="BE39" s="337"/>
      <c r="BF39" s="338"/>
      <c r="BG39" s="1867" t="s">
        <v>451</v>
      </c>
      <c r="BH39" s="1868"/>
      <c r="BI39" s="1868"/>
      <c r="BJ39" s="1868"/>
      <c r="BK39" s="1868"/>
      <c r="BL39" s="1868"/>
      <c r="BM39" s="1868"/>
      <c r="BN39" s="1868"/>
      <c r="BO39" s="1868"/>
      <c r="BP39" s="1868"/>
      <c r="BQ39" s="1868"/>
      <c r="BR39" s="1868"/>
      <c r="BS39" s="1868"/>
      <c r="BT39" s="1868"/>
      <c r="BU39" s="1868"/>
      <c r="BV39" s="1868"/>
      <c r="BW39" s="1868"/>
      <c r="BX39" s="1868"/>
      <c r="BY39" s="1868"/>
      <c r="BZ39" s="1868"/>
      <c r="CA39" s="1868"/>
      <c r="CB39" s="1868"/>
      <c r="CC39" s="1868"/>
      <c r="CD39" s="1868"/>
      <c r="CE39" s="1868"/>
      <c r="CF39" s="1868"/>
      <c r="CG39" s="1868"/>
      <c r="CH39" s="1868"/>
      <c r="CI39" s="1868"/>
      <c r="CJ39" s="1868"/>
      <c r="CK39" s="1868"/>
      <c r="CL39" s="1868"/>
      <c r="CM39" s="1868"/>
      <c r="CN39" s="1868"/>
      <c r="CO39" s="1868"/>
      <c r="CP39" s="1868"/>
      <c r="CQ39" s="1868"/>
      <c r="CR39" s="1868"/>
      <c r="CS39" s="1868"/>
      <c r="CT39" s="1868"/>
      <c r="CU39" s="1868"/>
      <c r="CV39" s="1869"/>
    </row>
    <row r="40" spans="2:154" s="323" customFormat="1" ht="4.5" customHeight="1">
      <c r="B40" s="618"/>
      <c r="C40" s="1866" t="s">
        <v>42</v>
      </c>
      <c r="D40" s="1866"/>
      <c r="E40" s="1866"/>
      <c r="F40" s="1866"/>
      <c r="G40" s="1873" t="s">
        <v>452</v>
      </c>
      <c r="H40" s="1873"/>
      <c r="I40" s="1873"/>
      <c r="J40" s="1873"/>
      <c r="K40" s="1873"/>
      <c r="L40" s="1873"/>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c r="AN40" s="1873"/>
      <c r="AO40" s="1873"/>
      <c r="AP40" s="1873"/>
      <c r="AQ40" s="1873"/>
      <c r="AR40" s="1873"/>
      <c r="AS40" s="1873"/>
      <c r="AT40" s="1873"/>
      <c r="AU40" s="1873"/>
      <c r="AV40" s="1873"/>
      <c r="AW40" s="1873"/>
      <c r="BB40" s="339"/>
      <c r="BC40" s="616"/>
      <c r="BD40" s="616"/>
      <c r="BE40" s="616"/>
      <c r="BF40" s="340"/>
      <c r="BG40" s="1870"/>
      <c r="BH40" s="1871"/>
      <c r="BI40" s="1871"/>
      <c r="BJ40" s="1871"/>
      <c r="BK40" s="1871"/>
      <c r="BL40" s="1871"/>
      <c r="BM40" s="1871"/>
      <c r="BN40" s="1871"/>
      <c r="BO40" s="1871"/>
      <c r="BP40" s="1871"/>
      <c r="BQ40" s="1871"/>
      <c r="BR40" s="1871"/>
      <c r="BS40" s="1871"/>
      <c r="BT40" s="1871"/>
      <c r="BU40" s="1871"/>
      <c r="BV40" s="1871"/>
      <c r="BW40" s="1871"/>
      <c r="BX40" s="1871"/>
      <c r="BY40" s="1871"/>
      <c r="BZ40" s="1871"/>
      <c r="CA40" s="1871"/>
      <c r="CB40" s="1871"/>
      <c r="CC40" s="1871"/>
      <c r="CD40" s="1871"/>
      <c r="CE40" s="1871"/>
      <c r="CF40" s="1871"/>
      <c r="CG40" s="1871"/>
      <c r="CH40" s="1871"/>
      <c r="CI40" s="1871"/>
      <c r="CJ40" s="1871"/>
      <c r="CK40" s="1871"/>
      <c r="CL40" s="1871"/>
      <c r="CM40" s="1871"/>
      <c r="CN40" s="1871"/>
      <c r="CO40" s="1871"/>
      <c r="CP40" s="1871"/>
      <c r="CQ40" s="1871"/>
      <c r="CR40" s="1871"/>
      <c r="CS40" s="1871"/>
      <c r="CT40" s="1871"/>
      <c r="CU40" s="1871"/>
      <c r="CV40" s="1872"/>
    </row>
    <row r="41" spans="2:154" s="323" customFormat="1" ht="13.5" customHeight="1">
      <c r="B41" s="618"/>
      <c r="C41" s="1866"/>
      <c r="D41" s="1866"/>
      <c r="E41" s="1866"/>
      <c r="F41" s="1866"/>
      <c r="G41" s="1873"/>
      <c r="H41" s="1873"/>
      <c r="I41" s="1873"/>
      <c r="J41" s="1873"/>
      <c r="K41" s="1873"/>
      <c r="L41" s="1873"/>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c r="AN41" s="1873"/>
      <c r="AO41" s="1873"/>
      <c r="AP41" s="1873"/>
      <c r="AQ41" s="1873"/>
      <c r="AR41" s="1873"/>
      <c r="AS41" s="1873"/>
      <c r="AT41" s="1873"/>
      <c r="AU41" s="1873"/>
      <c r="AV41" s="1873"/>
      <c r="AW41" s="1873"/>
      <c r="BB41" s="1874" t="s">
        <v>42</v>
      </c>
      <c r="BC41" s="1875"/>
      <c r="BD41" s="1875"/>
      <c r="BE41" s="1875"/>
      <c r="BF41" s="1875"/>
      <c r="BG41" s="1902" t="s">
        <v>9</v>
      </c>
      <c r="BH41" s="1903"/>
      <c r="BI41" s="1903"/>
      <c r="BJ41" s="1903"/>
      <c r="BK41" s="1906" t="s">
        <v>301</v>
      </c>
      <c r="BL41" s="1906"/>
      <c r="BM41" s="1906"/>
      <c r="BN41" s="1906"/>
      <c r="BO41" s="1906"/>
      <c r="BP41" s="1906"/>
      <c r="BQ41" s="1906"/>
      <c r="BR41" s="1908" t="s">
        <v>9</v>
      </c>
      <c r="BS41" s="1903"/>
      <c r="BT41" s="1903"/>
      <c r="BU41" s="1903"/>
      <c r="BV41" s="1895" t="s">
        <v>304</v>
      </c>
      <c r="BW41" s="1895"/>
      <c r="BX41" s="1895"/>
      <c r="BY41" s="1895"/>
      <c r="BZ41" s="1895"/>
      <c r="CA41" s="1895"/>
      <c r="CB41" s="1895"/>
      <c r="CC41" s="1895"/>
      <c r="CD41" s="1895"/>
      <c r="CE41" s="1895"/>
      <c r="CF41" s="1895"/>
      <c r="CG41" s="1895"/>
      <c r="CH41" s="1895"/>
      <c r="CI41" s="1895"/>
      <c r="CJ41" s="1895"/>
      <c r="CK41" s="1895"/>
      <c r="CL41" s="1895"/>
      <c r="CM41" s="1895"/>
      <c r="CN41" s="1895"/>
      <c r="CO41" s="1895"/>
      <c r="CP41" s="1895"/>
      <c r="CQ41" s="1895"/>
      <c r="CR41" s="1895"/>
      <c r="CS41" s="1895"/>
      <c r="CT41" s="1895"/>
      <c r="CU41" s="1895"/>
      <c r="CV41" s="341"/>
      <c r="DV41" s="1861"/>
      <c r="DW41" s="1861"/>
      <c r="DX41" s="1861"/>
      <c r="DY41" s="1861"/>
      <c r="DZ41" s="1861"/>
      <c r="EA41" s="1861"/>
      <c r="EB41" s="1861"/>
      <c r="EC41" s="1861"/>
      <c r="ED41" s="1861"/>
      <c r="EE41" s="1861"/>
      <c r="EF41" s="1861"/>
      <c r="EG41" s="1861"/>
      <c r="EH41" s="1861"/>
      <c r="EI41" s="1861"/>
      <c r="EJ41" s="1861"/>
      <c r="EK41" s="1861"/>
      <c r="EL41" s="1861"/>
      <c r="EM41" s="1861"/>
      <c r="EN41" s="1861"/>
      <c r="EO41" s="1861"/>
      <c r="EP41" s="1861"/>
      <c r="EQ41" s="1861"/>
      <c r="ER41" s="1861"/>
      <c r="ES41" s="1861"/>
      <c r="ET41" s="1861"/>
      <c r="EU41" s="1861"/>
      <c r="EV41" s="1861"/>
      <c r="EW41" s="1861"/>
      <c r="EX41" s="1861"/>
    </row>
    <row r="42" spans="2:154" s="323" customFormat="1" ht="13.5" customHeight="1" thickBot="1">
      <c r="B42" s="618"/>
      <c r="C42" s="618"/>
      <c r="D42" s="618"/>
      <c r="E42" s="618"/>
      <c r="G42" s="1873"/>
      <c r="H42" s="1873"/>
      <c r="I42" s="1873"/>
      <c r="J42" s="1873"/>
      <c r="K42" s="1873"/>
      <c r="L42" s="1873"/>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c r="AN42" s="1873"/>
      <c r="AO42" s="1873"/>
      <c r="AP42" s="1873"/>
      <c r="AQ42" s="1873"/>
      <c r="AR42" s="1873"/>
      <c r="AS42" s="1873"/>
      <c r="AT42" s="1873"/>
      <c r="AU42" s="1873"/>
      <c r="AV42" s="1873"/>
      <c r="AW42" s="1873"/>
      <c r="BB42" s="342"/>
      <c r="BC42" s="343"/>
      <c r="BD42" s="343"/>
      <c r="BE42" s="343"/>
      <c r="BF42" s="343"/>
      <c r="BG42" s="1904"/>
      <c r="BH42" s="1905"/>
      <c r="BI42" s="1905"/>
      <c r="BJ42" s="1905"/>
      <c r="BK42" s="1907"/>
      <c r="BL42" s="1907"/>
      <c r="BM42" s="1907"/>
      <c r="BN42" s="1907"/>
      <c r="BO42" s="1907"/>
      <c r="BP42" s="1907"/>
      <c r="BQ42" s="1907"/>
      <c r="BR42" s="1862" t="s">
        <v>9</v>
      </c>
      <c r="BS42" s="1863"/>
      <c r="BT42" s="1863"/>
      <c r="BU42" s="1863"/>
      <c r="BV42" s="1864" t="s">
        <v>305</v>
      </c>
      <c r="BW42" s="1864"/>
      <c r="BX42" s="1864"/>
      <c r="BY42" s="1864"/>
      <c r="BZ42" s="1864"/>
      <c r="CA42" s="1864"/>
      <c r="CB42" s="1864"/>
      <c r="CC42" s="1864"/>
      <c r="CD42" s="1864"/>
      <c r="CE42" s="1864"/>
      <c r="CF42" s="1864"/>
      <c r="CG42" s="1864"/>
      <c r="CH42" s="1864"/>
      <c r="CI42" s="1864"/>
      <c r="CJ42" s="1864"/>
      <c r="CK42" s="1864"/>
      <c r="CL42" s="1864"/>
      <c r="CM42" s="1864"/>
      <c r="CN42" s="1864"/>
      <c r="CO42" s="1864"/>
      <c r="CP42" s="1864"/>
      <c r="CQ42" s="1864"/>
      <c r="CR42" s="1864"/>
      <c r="CS42" s="1864"/>
      <c r="CT42" s="1864"/>
      <c r="CU42" s="1864"/>
      <c r="CV42" s="368"/>
      <c r="DV42" s="1861"/>
      <c r="DW42" s="1861"/>
      <c r="DX42" s="1861"/>
      <c r="DY42" s="1861"/>
      <c r="DZ42" s="1861"/>
      <c r="EA42" s="1861"/>
      <c r="EB42" s="1861"/>
      <c r="EC42" s="1861"/>
      <c r="ED42" s="1861"/>
      <c r="EE42" s="1861"/>
      <c r="EF42" s="1861"/>
      <c r="EG42" s="1861"/>
      <c r="EH42" s="1861"/>
      <c r="EI42" s="1861"/>
      <c r="EJ42" s="1861"/>
      <c r="EK42" s="1861"/>
      <c r="EL42" s="1861"/>
      <c r="EM42" s="1861"/>
      <c r="EN42" s="1861"/>
      <c r="EO42" s="1861"/>
      <c r="EP42" s="1861"/>
      <c r="EQ42" s="1861"/>
      <c r="ER42" s="1861"/>
      <c r="ES42" s="1861"/>
      <c r="ET42" s="1861"/>
      <c r="EU42" s="1861"/>
      <c r="EV42" s="1861"/>
      <c r="EW42" s="1861"/>
      <c r="EX42" s="1861"/>
    </row>
    <row r="43" spans="2:154" s="323" customFormat="1" ht="6" customHeight="1">
      <c r="F43" s="1865" t="s">
        <v>306</v>
      </c>
      <c r="G43" s="1865"/>
      <c r="H43" s="1865"/>
      <c r="I43" s="1865"/>
      <c r="J43" s="1865"/>
      <c r="K43" s="1865"/>
      <c r="L43" s="1865"/>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865"/>
      <c r="BF43" s="1865"/>
      <c r="BG43" s="1865"/>
      <c r="BH43" s="1865"/>
      <c r="BI43" s="1865"/>
      <c r="BJ43" s="1865"/>
      <c r="BK43" s="1865"/>
      <c r="BL43" s="1865"/>
      <c r="BM43" s="1865"/>
      <c r="BN43" s="1865"/>
      <c r="BO43" s="1865"/>
      <c r="BP43" s="1865"/>
      <c r="BQ43" s="1865"/>
      <c r="BR43" s="1865"/>
      <c r="BS43" s="1865"/>
      <c r="BT43" s="1865"/>
      <c r="BU43" s="1865"/>
      <c r="BV43" s="1865"/>
      <c r="BW43" s="1865"/>
      <c r="BX43" s="1865"/>
      <c r="BY43" s="1865"/>
      <c r="BZ43" s="1865"/>
      <c r="CA43" s="1865"/>
      <c r="CB43" s="1865"/>
      <c r="CC43" s="1865"/>
      <c r="CD43" s="1865"/>
      <c r="CE43" s="1865"/>
      <c r="CF43" s="1865"/>
      <c r="CG43" s="1865"/>
      <c r="CH43" s="1865"/>
      <c r="CI43" s="1865"/>
      <c r="CJ43" s="1865"/>
      <c r="CK43" s="1865"/>
      <c r="CL43" s="1865"/>
      <c r="CM43" s="1865"/>
      <c r="CN43" s="1865"/>
      <c r="CO43" s="1865"/>
      <c r="CP43" s="1865"/>
      <c r="CQ43" s="1865"/>
      <c r="CR43" s="1865"/>
      <c r="CS43" s="1865"/>
      <c r="CT43" s="1865"/>
      <c r="CU43" s="1865"/>
      <c r="CV43" s="1865"/>
      <c r="DV43" s="1861"/>
      <c r="DW43" s="1861"/>
      <c r="DX43" s="1861"/>
      <c r="DY43" s="1861"/>
      <c r="DZ43" s="1861"/>
      <c r="EA43" s="1861"/>
      <c r="EB43" s="1861"/>
      <c r="EC43" s="1861"/>
      <c r="ED43" s="1861"/>
      <c r="EE43" s="1861"/>
      <c r="EF43" s="1861"/>
      <c r="EG43" s="1861"/>
      <c r="EH43" s="1861"/>
      <c r="EI43" s="1861"/>
      <c r="EJ43" s="1861"/>
      <c r="EK43" s="1861"/>
      <c r="EL43" s="1861"/>
      <c r="EM43" s="1861"/>
      <c r="EN43" s="1861"/>
      <c r="EO43" s="1861"/>
      <c r="EP43" s="1861"/>
      <c r="EQ43" s="1861"/>
      <c r="ER43" s="1861"/>
      <c r="ES43" s="1861"/>
      <c r="ET43" s="1861"/>
      <c r="EU43" s="1861"/>
      <c r="EV43" s="1861"/>
      <c r="EW43" s="1861"/>
      <c r="EX43" s="1861"/>
    </row>
    <row r="44" spans="2:154" s="323" customFormat="1" ht="6" customHeight="1">
      <c r="F44" s="1865"/>
      <c r="G44" s="1865"/>
      <c r="H44" s="1865"/>
      <c r="I44" s="1865"/>
      <c r="J44" s="1865"/>
      <c r="K44" s="1865"/>
      <c r="L44" s="1865"/>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5"/>
      <c r="BQ44" s="1865"/>
      <c r="BR44" s="1865"/>
      <c r="BS44" s="1865"/>
      <c r="BT44" s="1865"/>
      <c r="BU44" s="1865"/>
      <c r="BV44" s="1865"/>
      <c r="BW44" s="1865"/>
      <c r="BX44" s="1865"/>
      <c r="BY44" s="1865"/>
      <c r="BZ44" s="1865"/>
      <c r="CA44" s="1865"/>
      <c r="CB44" s="1865"/>
      <c r="CC44" s="1865"/>
      <c r="CD44" s="1865"/>
      <c r="CE44" s="1865"/>
      <c r="CF44" s="1865"/>
      <c r="CG44" s="1865"/>
      <c r="CH44" s="1865"/>
      <c r="CI44" s="1865"/>
      <c r="CJ44" s="1865"/>
      <c r="CK44" s="1865"/>
      <c r="CL44" s="1865"/>
      <c r="CM44" s="1865"/>
      <c r="CN44" s="1865"/>
      <c r="CO44" s="1865"/>
      <c r="CP44" s="1865"/>
      <c r="CQ44" s="1865"/>
      <c r="CR44" s="1865"/>
      <c r="CS44" s="1865"/>
      <c r="CT44" s="1865"/>
      <c r="CU44" s="1865"/>
      <c r="CV44" s="1865"/>
      <c r="DV44" s="1861"/>
      <c r="DW44" s="1861"/>
      <c r="DX44" s="1861"/>
      <c r="DY44" s="1861"/>
      <c r="DZ44" s="1861"/>
      <c r="EA44" s="1861"/>
      <c r="EB44" s="1861"/>
      <c r="EC44" s="1861"/>
      <c r="ED44" s="1861"/>
      <c r="EE44" s="1861"/>
      <c r="EF44" s="1861"/>
      <c r="EG44" s="1861"/>
      <c r="EH44" s="1861"/>
      <c r="EI44" s="1861"/>
      <c r="EJ44" s="1861"/>
      <c r="EK44" s="1861"/>
      <c r="EL44" s="1861"/>
      <c r="EM44" s="1861"/>
      <c r="EN44" s="1861"/>
      <c r="EO44" s="1861"/>
      <c r="EP44" s="1861"/>
      <c r="EQ44" s="1861"/>
      <c r="ER44" s="1861"/>
      <c r="ES44" s="1861"/>
      <c r="ET44" s="1861"/>
      <c r="EU44" s="1861"/>
      <c r="EV44" s="1861"/>
      <c r="EW44" s="1861"/>
      <c r="EX44" s="1861"/>
    </row>
    <row r="45" spans="2:154" s="323" customFormat="1" ht="13" customHeight="1">
      <c r="B45" s="618"/>
      <c r="C45" s="618"/>
      <c r="D45" s="618"/>
      <c r="E45" s="182" t="s">
        <v>39</v>
      </c>
      <c r="F45" s="1837" t="s">
        <v>58</v>
      </c>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1837"/>
      <c r="CB45" s="1837"/>
      <c r="CC45" s="1837"/>
      <c r="CD45" s="1837"/>
      <c r="CE45" s="1837"/>
      <c r="CF45" s="1837"/>
      <c r="CG45" s="1837"/>
      <c r="CH45" s="1837"/>
      <c r="CI45" s="1837"/>
      <c r="CJ45" s="1837"/>
      <c r="CK45" s="1837"/>
      <c r="CL45" s="1837"/>
      <c r="CM45" s="1837"/>
      <c r="CN45" s="1837"/>
      <c r="CO45" s="1837"/>
      <c r="CP45" s="1837"/>
      <c r="CQ45" s="1837"/>
      <c r="CR45" s="1837"/>
      <c r="CS45" s="1837"/>
      <c r="CT45" s="1837"/>
      <c r="CU45" s="1837"/>
      <c r="CV45" s="1837"/>
    </row>
    <row r="46" spans="2:154" s="323" customFormat="1" ht="15" customHeight="1">
      <c r="B46" s="618"/>
      <c r="C46" s="618"/>
      <c r="D46" s="618"/>
      <c r="E46" s="618"/>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1837"/>
      <c r="BX46" s="1837"/>
      <c r="BY46" s="1837"/>
      <c r="BZ46" s="1837"/>
      <c r="CA46" s="1837"/>
      <c r="CB46" s="1837"/>
      <c r="CC46" s="1837"/>
      <c r="CD46" s="1837"/>
      <c r="CE46" s="1837"/>
      <c r="CF46" s="1837"/>
      <c r="CG46" s="1837"/>
      <c r="CH46" s="1837"/>
      <c r="CI46" s="1837"/>
      <c r="CJ46" s="1837"/>
      <c r="CK46" s="1837"/>
      <c r="CL46" s="1837"/>
      <c r="CM46" s="1837"/>
      <c r="CN46" s="1837"/>
      <c r="CO46" s="1837"/>
      <c r="CP46" s="1837"/>
      <c r="CQ46" s="1837"/>
      <c r="CR46" s="1837"/>
      <c r="CS46" s="1837"/>
      <c r="CT46" s="1837"/>
      <c r="CU46" s="1837"/>
      <c r="CV46" s="1837"/>
    </row>
    <row r="47" spans="2:154" s="323" customFormat="1" ht="13" customHeight="1">
      <c r="B47" s="618"/>
      <c r="C47" s="618"/>
      <c r="D47" s="618"/>
      <c r="E47" s="182" t="s">
        <v>48</v>
      </c>
      <c r="F47" s="1837" t="s">
        <v>55</v>
      </c>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7"/>
      <c r="AV47" s="1837"/>
      <c r="AW47" s="1837"/>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1837"/>
      <c r="CB47" s="1837"/>
      <c r="CC47" s="1837"/>
      <c r="CD47" s="1837"/>
      <c r="CE47" s="1837"/>
      <c r="CF47" s="1837"/>
      <c r="CG47" s="1837"/>
      <c r="CH47" s="1837"/>
      <c r="CI47" s="1837"/>
      <c r="CJ47" s="1837"/>
      <c r="CK47" s="1837"/>
      <c r="CL47" s="1837"/>
      <c r="CM47" s="1837"/>
      <c r="CN47" s="1837"/>
      <c r="CO47" s="1837"/>
      <c r="CP47" s="1837"/>
      <c r="CQ47" s="1837"/>
      <c r="CR47" s="1837"/>
      <c r="CS47" s="1837"/>
      <c r="CT47" s="1837"/>
      <c r="CU47" s="1837"/>
      <c r="CV47" s="1837"/>
    </row>
    <row r="48" spans="2:154" s="323" customFormat="1" ht="15" customHeight="1">
      <c r="B48" s="618"/>
      <c r="C48" s="618"/>
      <c r="D48" s="618"/>
      <c r="E48" s="618"/>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837"/>
      <c r="CC48" s="1837"/>
      <c r="CD48" s="1837"/>
      <c r="CE48" s="1837"/>
      <c r="CF48" s="1837"/>
      <c r="CG48" s="1837"/>
      <c r="CH48" s="1837"/>
      <c r="CI48" s="1837"/>
      <c r="CJ48" s="1837"/>
      <c r="CK48" s="1837"/>
      <c r="CL48" s="1837"/>
      <c r="CM48" s="1837"/>
      <c r="CN48" s="1837"/>
      <c r="CO48" s="1837"/>
      <c r="CP48" s="1837"/>
      <c r="CQ48" s="1837"/>
      <c r="CR48" s="1837"/>
      <c r="CS48" s="1837"/>
      <c r="CT48" s="1837"/>
      <c r="CU48" s="1837"/>
      <c r="CV48" s="1837"/>
    </row>
    <row r="49" spans="2:100" s="323" customFormat="1" ht="13" customHeight="1">
      <c r="B49" s="180" t="s">
        <v>307</v>
      </c>
      <c r="C49" s="618"/>
      <c r="D49" s="618"/>
      <c r="E49" s="618"/>
    </row>
    <row r="50" spans="2:100" s="323" customFormat="1" ht="15" customHeight="1">
      <c r="B50" s="618"/>
      <c r="C50" s="618"/>
      <c r="D50" s="618"/>
      <c r="E50" s="618" t="s">
        <v>49</v>
      </c>
      <c r="F50" s="1924" t="s">
        <v>308</v>
      </c>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c r="AS50" s="1924"/>
      <c r="AT50" s="1924"/>
      <c r="AU50" s="1924"/>
      <c r="AV50" s="1924"/>
      <c r="AW50" s="1924"/>
      <c r="AX50" s="1924"/>
      <c r="AY50" s="1924"/>
      <c r="AZ50" s="1924"/>
      <c r="BA50" s="1924"/>
      <c r="BB50" s="1924"/>
      <c r="BC50" s="1924"/>
      <c r="BD50" s="1924"/>
      <c r="BE50" s="1924"/>
      <c r="BF50" s="1924"/>
      <c r="BG50" s="1924"/>
      <c r="BH50" s="1924"/>
      <c r="BI50" s="1924"/>
      <c r="BJ50" s="1924"/>
      <c r="BK50" s="1924"/>
      <c r="BL50" s="1924"/>
      <c r="BM50" s="1924"/>
      <c r="BN50" s="1924"/>
      <c r="BO50" s="1924"/>
      <c r="BP50" s="1924"/>
      <c r="BQ50" s="1924"/>
      <c r="BR50" s="1924"/>
      <c r="BS50" s="1924"/>
      <c r="BT50" s="1924"/>
      <c r="BU50" s="1924"/>
      <c r="BV50" s="1924"/>
      <c r="BW50" s="1924"/>
      <c r="BX50" s="1924"/>
      <c r="BY50" s="1924"/>
      <c r="BZ50" s="1924"/>
      <c r="CA50" s="1924"/>
      <c r="CB50" s="1924"/>
      <c r="CC50" s="1924"/>
      <c r="CD50" s="1924"/>
      <c r="CE50" s="1924"/>
      <c r="CF50" s="1924"/>
      <c r="CG50" s="1924"/>
      <c r="CH50" s="1924"/>
      <c r="CI50" s="1924"/>
      <c r="CJ50" s="1924"/>
      <c r="CK50" s="1924"/>
      <c r="CL50" s="1924"/>
      <c r="CM50" s="1924"/>
      <c r="CN50" s="1924"/>
      <c r="CO50" s="1924"/>
      <c r="CP50" s="1924"/>
      <c r="CQ50" s="1924"/>
      <c r="CR50" s="1924"/>
      <c r="CS50" s="1924"/>
      <c r="CT50" s="1924"/>
      <c r="CU50" s="1924"/>
      <c r="CV50" s="1924"/>
    </row>
    <row r="51" spans="2:100" s="323" customFormat="1" ht="15" customHeight="1">
      <c r="B51" s="618"/>
      <c r="C51" s="618"/>
      <c r="D51" s="618"/>
      <c r="E51" s="182" t="s">
        <v>39</v>
      </c>
      <c r="F51" s="1924" t="s">
        <v>453</v>
      </c>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c r="AS51" s="1924"/>
      <c r="AT51" s="1924"/>
      <c r="AU51" s="1924"/>
      <c r="AV51" s="1924"/>
      <c r="AW51" s="1924"/>
      <c r="AX51" s="1924"/>
      <c r="AY51" s="1924"/>
      <c r="AZ51" s="1924"/>
      <c r="BA51" s="1924"/>
      <c r="BB51" s="1924"/>
      <c r="BC51" s="1924"/>
      <c r="BD51" s="1924"/>
      <c r="BE51" s="1924"/>
      <c r="BF51" s="1924"/>
      <c r="BG51" s="1924"/>
      <c r="BH51" s="1924"/>
      <c r="BI51" s="1924"/>
      <c r="BJ51" s="1924"/>
      <c r="BK51" s="1924"/>
      <c r="BL51" s="1924"/>
      <c r="BM51" s="1924"/>
      <c r="BN51" s="1924"/>
      <c r="BO51" s="1924"/>
      <c r="BP51" s="1924"/>
      <c r="BQ51" s="1924"/>
      <c r="BR51" s="1924"/>
      <c r="BS51" s="1924"/>
      <c r="BT51" s="1924"/>
      <c r="BU51" s="1924"/>
      <c r="BV51" s="1924"/>
      <c r="BW51" s="1924"/>
      <c r="BX51" s="1924"/>
      <c r="BY51" s="1924"/>
      <c r="BZ51" s="1924"/>
      <c r="CA51" s="1924"/>
      <c r="CB51" s="1924"/>
      <c r="CC51" s="1924"/>
      <c r="CD51" s="1924"/>
      <c r="CE51" s="1924"/>
      <c r="CF51" s="1924"/>
      <c r="CG51" s="1924"/>
      <c r="CH51" s="1924"/>
      <c r="CI51" s="1924"/>
      <c r="CJ51" s="1924"/>
      <c r="CK51" s="1924"/>
      <c r="CL51" s="1924"/>
      <c r="CM51" s="1924"/>
      <c r="CN51" s="1924"/>
      <c r="CO51" s="1924"/>
      <c r="CP51" s="1924"/>
      <c r="CQ51" s="1924"/>
      <c r="CR51" s="1924"/>
      <c r="CS51" s="1924"/>
      <c r="CT51" s="1924"/>
      <c r="CU51" s="1924"/>
      <c r="CV51" s="1924"/>
    </row>
    <row r="52" spans="2:100" s="323" customFormat="1" ht="15" customHeight="1">
      <c r="B52" s="618"/>
      <c r="C52" s="618"/>
      <c r="D52" s="618"/>
      <c r="E52" s="182" t="s">
        <v>48</v>
      </c>
      <c r="F52" s="1924" t="s">
        <v>454</v>
      </c>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c r="AS52" s="1924"/>
      <c r="AT52" s="1924"/>
      <c r="AU52" s="1924"/>
      <c r="AV52" s="1924"/>
      <c r="AW52" s="1924"/>
      <c r="AX52" s="1924"/>
      <c r="AY52" s="1924"/>
      <c r="AZ52" s="1924"/>
      <c r="BA52" s="1924"/>
      <c r="BB52" s="1924"/>
      <c r="BC52" s="1924"/>
      <c r="BD52" s="1924"/>
      <c r="BE52" s="1924"/>
      <c r="BF52" s="1924"/>
      <c r="BG52" s="1924"/>
      <c r="BH52" s="1924"/>
      <c r="BI52" s="1924"/>
      <c r="BJ52" s="1924"/>
      <c r="BK52" s="1924"/>
      <c r="BL52" s="1924"/>
      <c r="BM52" s="1924"/>
      <c r="BN52" s="1924"/>
      <c r="BO52" s="1924"/>
      <c r="BP52" s="1924"/>
      <c r="BQ52" s="1924"/>
      <c r="BR52" s="1924"/>
      <c r="BS52" s="1924"/>
      <c r="BT52" s="1924"/>
      <c r="BU52" s="1924"/>
      <c r="BV52" s="1924"/>
      <c r="BW52" s="1924"/>
      <c r="BX52" s="1924"/>
      <c r="BY52" s="1924"/>
      <c r="BZ52" s="1924"/>
      <c r="CA52" s="1924"/>
      <c r="CB52" s="1924"/>
      <c r="CC52" s="1924"/>
      <c r="CD52" s="1924"/>
      <c r="CE52" s="1924"/>
      <c r="CF52" s="1924"/>
      <c r="CG52" s="1924"/>
      <c r="CH52" s="1924"/>
      <c r="CI52" s="1924"/>
      <c r="CJ52" s="1924"/>
      <c r="CK52" s="1924"/>
      <c r="CL52" s="1924"/>
      <c r="CM52" s="1924"/>
      <c r="CN52" s="1924"/>
      <c r="CO52" s="1924"/>
      <c r="CP52" s="1924"/>
      <c r="CQ52" s="1924"/>
      <c r="CR52" s="1924"/>
      <c r="CS52" s="1924"/>
      <c r="CT52" s="1924"/>
      <c r="CU52" s="1924"/>
      <c r="CV52" s="1924"/>
    </row>
    <row r="53" spans="2:100" s="323" customFormat="1" ht="13" customHeight="1">
      <c r="B53" s="180" t="s">
        <v>53</v>
      </c>
      <c r="C53" s="618"/>
      <c r="D53" s="618"/>
      <c r="E53" s="618"/>
    </row>
    <row r="54" spans="2:100" s="323" customFormat="1" ht="13" customHeight="1">
      <c r="B54" s="618"/>
      <c r="C54" s="618"/>
      <c r="D54" s="618"/>
      <c r="E54" s="618" t="s">
        <v>50</v>
      </c>
      <c r="F54" s="1837" t="s">
        <v>381</v>
      </c>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1837"/>
      <c r="BY54" s="1837"/>
      <c r="BZ54" s="1837"/>
      <c r="CA54" s="1837"/>
      <c r="CB54" s="1837"/>
      <c r="CC54" s="1837"/>
      <c r="CD54" s="1837"/>
      <c r="CE54" s="1837"/>
      <c r="CF54" s="1837"/>
      <c r="CG54" s="1837"/>
      <c r="CH54" s="1837"/>
      <c r="CI54" s="1837"/>
      <c r="CJ54" s="1837"/>
      <c r="CK54" s="1837"/>
      <c r="CL54" s="1837"/>
      <c r="CM54" s="1837"/>
      <c r="CN54" s="1837"/>
      <c r="CO54" s="1837"/>
      <c r="CP54" s="1837"/>
      <c r="CQ54" s="1837"/>
      <c r="CR54" s="1837"/>
      <c r="CS54" s="1837"/>
      <c r="CT54" s="1837"/>
      <c r="CU54" s="1837"/>
      <c r="CV54" s="1837"/>
    </row>
    <row r="55" spans="2:100" s="323" customFormat="1" ht="13" customHeight="1">
      <c r="B55" s="618"/>
      <c r="C55" s="618"/>
      <c r="D55" s="618"/>
      <c r="E55" s="618"/>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c r="AS55" s="1837"/>
      <c r="AT55" s="1837"/>
      <c r="AU55" s="1837"/>
      <c r="AV55" s="1837"/>
      <c r="AW55" s="1837"/>
      <c r="AX55" s="1837"/>
      <c r="AY55" s="1837"/>
      <c r="AZ55" s="1837"/>
      <c r="BA55" s="1837"/>
      <c r="BB55" s="1837"/>
      <c r="BC55" s="1837"/>
      <c r="BD55" s="1837"/>
      <c r="BE55" s="1837"/>
      <c r="BF55" s="1837"/>
      <c r="BG55" s="1837"/>
      <c r="BH55" s="1837"/>
      <c r="BI55" s="1837"/>
      <c r="BJ55" s="1837"/>
      <c r="BK55" s="1837"/>
      <c r="BL55" s="1837"/>
      <c r="BM55" s="1837"/>
      <c r="BN55" s="1837"/>
      <c r="BO55" s="1837"/>
      <c r="BP55" s="1837"/>
      <c r="BQ55" s="1837"/>
      <c r="BR55" s="1837"/>
      <c r="BS55" s="1837"/>
      <c r="BT55" s="1837"/>
      <c r="BU55" s="1837"/>
      <c r="BV55" s="1837"/>
      <c r="BW55" s="1837"/>
      <c r="BX55" s="1837"/>
      <c r="BY55" s="1837"/>
      <c r="BZ55" s="1837"/>
      <c r="CA55" s="1837"/>
      <c r="CB55" s="1837"/>
      <c r="CC55" s="1837"/>
      <c r="CD55" s="1837"/>
      <c r="CE55" s="1837"/>
      <c r="CF55" s="1837"/>
      <c r="CG55" s="1837"/>
      <c r="CH55" s="1837"/>
      <c r="CI55" s="1837"/>
      <c r="CJ55" s="1837"/>
      <c r="CK55" s="1837"/>
      <c r="CL55" s="1837"/>
      <c r="CM55" s="1837"/>
      <c r="CN55" s="1837"/>
      <c r="CO55" s="1837"/>
      <c r="CP55" s="1837"/>
      <c r="CQ55" s="1837"/>
      <c r="CR55" s="1837"/>
      <c r="CS55" s="1837"/>
      <c r="CT55" s="1837"/>
      <c r="CU55" s="1837"/>
      <c r="CV55" s="1837"/>
    </row>
    <row r="56" spans="2:100" s="345" customFormat="1" ht="12" customHeight="1">
      <c r="B56" s="344"/>
      <c r="C56" s="344"/>
      <c r="D56" s="344"/>
      <c r="E56" s="344"/>
      <c r="F56" s="1909" t="s">
        <v>73</v>
      </c>
      <c r="G56" s="1909"/>
      <c r="H56" s="1909"/>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c r="CD56" s="1909"/>
      <c r="CE56" s="1909"/>
      <c r="CF56" s="1909"/>
      <c r="CG56" s="1909"/>
      <c r="CH56" s="1909"/>
      <c r="CI56" s="1909"/>
      <c r="CJ56" s="1909"/>
      <c r="CK56" s="1909"/>
      <c r="CL56" s="1909"/>
      <c r="CM56" s="1909"/>
      <c r="CN56" s="1909"/>
      <c r="CO56" s="1909"/>
      <c r="CP56" s="1909"/>
      <c r="CQ56" s="1909"/>
      <c r="CR56" s="1909"/>
      <c r="CS56" s="1909"/>
      <c r="CT56" s="1909"/>
      <c r="CU56" s="1909"/>
    </row>
    <row r="57" spans="2:100" s="323" customFormat="1" ht="12" customHeight="1">
      <c r="B57" s="180" t="s">
        <v>54</v>
      </c>
      <c r="C57" s="618"/>
      <c r="D57" s="618"/>
      <c r="E57" s="618"/>
    </row>
    <row r="58" spans="2:100" s="323" customFormat="1" ht="13" customHeight="1">
      <c r="B58" s="618"/>
      <c r="C58" s="618"/>
      <c r="D58" s="618"/>
      <c r="E58" s="618" t="s">
        <v>51</v>
      </c>
      <c r="F58" s="1837" t="s">
        <v>59</v>
      </c>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c r="AS58" s="1837"/>
      <c r="AT58" s="1837"/>
      <c r="AU58" s="1837"/>
      <c r="AV58" s="1837"/>
      <c r="AW58" s="1837"/>
      <c r="AX58" s="1837"/>
      <c r="AY58" s="1837"/>
      <c r="AZ58" s="1837"/>
      <c r="BA58" s="1837"/>
      <c r="BB58" s="1837"/>
      <c r="BC58" s="1837"/>
      <c r="BD58" s="1837"/>
      <c r="BE58" s="1837"/>
      <c r="BF58" s="1837"/>
      <c r="BG58" s="1837"/>
      <c r="BH58" s="1837"/>
      <c r="BI58" s="1837"/>
      <c r="BJ58" s="1837"/>
      <c r="BK58" s="1837"/>
      <c r="BL58" s="1837"/>
      <c r="BM58" s="1837"/>
      <c r="BN58" s="1837"/>
      <c r="BO58" s="1837"/>
      <c r="BP58" s="1837"/>
      <c r="BQ58" s="1837"/>
      <c r="BR58" s="1837"/>
      <c r="BS58" s="1837"/>
      <c r="BT58" s="1837"/>
      <c r="BU58" s="1837"/>
      <c r="BV58" s="1837"/>
      <c r="BW58" s="1837"/>
      <c r="BX58" s="1837"/>
      <c r="BY58" s="1837"/>
      <c r="BZ58" s="1837"/>
      <c r="CA58" s="1837"/>
      <c r="CB58" s="1837"/>
      <c r="CC58" s="1837"/>
      <c r="CD58" s="1837"/>
      <c r="CE58" s="1837"/>
      <c r="CF58" s="1837"/>
      <c r="CG58" s="1837"/>
      <c r="CH58" s="1837"/>
      <c r="CI58" s="1837"/>
      <c r="CJ58" s="1837"/>
      <c r="CK58" s="1837"/>
      <c r="CL58" s="1837"/>
      <c r="CM58" s="1837"/>
      <c r="CN58" s="1837"/>
      <c r="CO58" s="1837"/>
      <c r="CP58" s="1837"/>
      <c r="CQ58" s="1837"/>
      <c r="CR58" s="1837"/>
      <c r="CS58" s="1837"/>
      <c r="CT58" s="1837"/>
      <c r="CU58" s="1837"/>
      <c r="CV58" s="1837"/>
    </row>
    <row r="59" spans="2:100" s="323" customFormat="1" ht="13" customHeight="1">
      <c r="B59" s="618"/>
      <c r="C59" s="618"/>
      <c r="D59" s="618"/>
      <c r="E59" s="618"/>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1837"/>
      <c r="CE59" s="1837"/>
      <c r="CF59" s="1837"/>
      <c r="CG59" s="1837"/>
      <c r="CH59" s="1837"/>
      <c r="CI59" s="1837"/>
      <c r="CJ59" s="1837"/>
      <c r="CK59" s="1837"/>
      <c r="CL59" s="1837"/>
      <c r="CM59" s="1837"/>
      <c r="CN59" s="1837"/>
      <c r="CO59" s="1837"/>
      <c r="CP59" s="1837"/>
      <c r="CQ59" s="1837"/>
      <c r="CR59" s="1837"/>
      <c r="CS59" s="1837"/>
      <c r="CT59" s="1837"/>
      <c r="CU59" s="1837"/>
      <c r="CV59" s="1837"/>
    </row>
    <row r="60" spans="2:100" s="323" customFormat="1" ht="4.5" customHeight="1">
      <c r="B60" s="618"/>
      <c r="C60" s="618"/>
      <c r="D60" s="618"/>
      <c r="E60" s="618"/>
    </row>
    <row r="61" spans="2:100" s="323" customFormat="1" ht="4.5" customHeight="1">
      <c r="B61" s="618"/>
      <c r="C61" s="618"/>
      <c r="D61" s="618"/>
      <c r="E61" s="618"/>
    </row>
    <row r="62" spans="2:100" s="323" customFormat="1" ht="12" customHeight="1">
      <c r="B62" s="618"/>
      <c r="C62" s="1837" t="s">
        <v>455</v>
      </c>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7"/>
      <c r="BQ62" s="1837"/>
      <c r="BR62" s="1837"/>
      <c r="BS62" s="1837"/>
      <c r="BT62" s="1837"/>
      <c r="BU62" s="1837"/>
      <c r="BV62" s="1837"/>
      <c r="BW62" s="1837"/>
      <c r="BX62" s="1837"/>
      <c r="BY62" s="1837"/>
      <c r="BZ62" s="1837"/>
      <c r="CA62" s="1837"/>
      <c r="CB62" s="1837"/>
      <c r="CC62" s="1837"/>
      <c r="CD62" s="1837"/>
      <c r="CE62" s="1837"/>
      <c r="CF62" s="1837"/>
      <c r="CG62" s="1837"/>
      <c r="CH62" s="1837"/>
      <c r="CI62" s="1837"/>
      <c r="CJ62" s="1837"/>
      <c r="CK62" s="1837"/>
      <c r="CL62" s="1837"/>
      <c r="CM62" s="1837"/>
      <c r="CN62" s="1837"/>
      <c r="CO62" s="1837"/>
      <c r="CP62" s="1837"/>
      <c r="CQ62" s="1837"/>
      <c r="CR62" s="1837"/>
      <c r="CS62" s="1837"/>
      <c r="CT62" s="1837"/>
      <c r="CU62" s="1837"/>
      <c r="CV62" s="1837"/>
    </row>
    <row r="63" spans="2:100" s="323" customFormat="1" ht="15" customHeight="1">
      <c r="B63" s="618"/>
      <c r="C63" s="1837"/>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7"/>
      <c r="BQ63" s="1837"/>
      <c r="BR63" s="1837"/>
      <c r="BS63" s="1837"/>
      <c r="BT63" s="1837"/>
      <c r="BU63" s="1837"/>
      <c r="BV63" s="1837"/>
      <c r="BW63" s="1837"/>
      <c r="BX63" s="1837"/>
      <c r="BY63" s="1837"/>
      <c r="BZ63" s="1837"/>
      <c r="CA63" s="1837"/>
      <c r="CB63" s="1837"/>
      <c r="CC63" s="1837"/>
      <c r="CD63" s="1837"/>
      <c r="CE63" s="1837"/>
      <c r="CF63" s="1837"/>
      <c r="CG63" s="1837"/>
      <c r="CH63" s="1837"/>
      <c r="CI63" s="1837"/>
      <c r="CJ63" s="1837"/>
      <c r="CK63" s="1837"/>
      <c r="CL63" s="1837"/>
      <c r="CM63" s="1837"/>
      <c r="CN63" s="1837"/>
      <c r="CO63" s="1837"/>
      <c r="CP63" s="1837"/>
      <c r="CQ63" s="1837"/>
      <c r="CR63" s="1837"/>
      <c r="CS63" s="1837"/>
      <c r="CT63" s="1837"/>
      <c r="CU63" s="1837"/>
      <c r="CV63" s="1837"/>
    </row>
    <row r="64" spans="2:100" s="323" customFormat="1" ht="5.15" customHeight="1">
      <c r="B64" s="653"/>
      <c r="C64" s="663"/>
      <c r="D64" s="664"/>
      <c r="E64" s="664"/>
      <c r="F64" s="664"/>
      <c r="G64" s="664"/>
      <c r="H64" s="664"/>
      <c r="I64" s="664"/>
      <c r="J64" s="664"/>
      <c r="K64" s="664"/>
      <c r="L64" s="66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664"/>
      <c r="AP64" s="664"/>
      <c r="AQ64" s="664"/>
      <c r="AR64" s="664"/>
      <c r="AS64" s="664"/>
      <c r="AT64" s="664"/>
      <c r="AU64" s="664"/>
      <c r="AV64" s="664"/>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c r="CV64" s="665"/>
    </row>
    <row r="65" spans="2:151" s="323" customFormat="1" ht="18" customHeight="1">
      <c r="B65" s="653"/>
      <c r="C65" s="1918" t="s">
        <v>495</v>
      </c>
      <c r="D65" s="1919"/>
      <c r="E65" s="1919"/>
      <c r="F65" s="1919"/>
      <c r="G65" s="1919"/>
      <c r="H65" s="1919"/>
      <c r="I65" s="1919"/>
      <c r="J65" s="1919"/>
      <c r="K65" s="1919"/>
      <c r="L65" s="1919"/>
      <c r="M65" s="1919"/>
      <c r="N65" s="1919"/>
      <c r="O65" s="1920" t="s">
        <v>9</v>
      </c>
      <c r="P65" s="1920"/>
      <c r="Q65" s="1920"/>
      <c r="R65" s="652"/>
      <c r="S65" s="1921" t="s">
        <v>496</v>
      </c>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c r="CD65" s="1921"/>
      <c r="CE65" s="1921"/>
      <c r="CF65" s="1921"/>
      <c r="CG65" s="1921"/>
      <c r="CH65" s="1921"/>
      <c r="CI65" s="1921"/>
      <c r="CJ65" s="1921"/>
      <c r="CK65" s="1921"/>
      <c r="CL65" s="1921"/>
      <c r="CM65" s="1921"/>
      <c r="CN65" s="1921"/>
      <c r="CO65" s="1921"/>
      <c r="CP65" s="1921"/>
      <c r="CQ65" s="1921"/>
      <c r="CR65" s="1921"/>
      <c r="CS65" s="1921"/>
      <c r="CT65" s="1921"/>
      <c r="CU65" s="1921"/>
      <c r="CV65" s="1922"/>
    </row>
    <row r="66" spans="2:151" s="323" customFormat="1" ht="5.15" customHeight="1">
      <c r="B66" s="653"/>
      <c r="C66" s="666"/>
      <c r="D66" s="667"/>
      <c r="E66" s="667"/>
      <c r="F66" s="667"/>
      <c r="G66" s="667"/>
      <c r="H66" s="667"/>
      <c r="I66" s="667"/>
      <c r="J66" s="667"/>
      <c r="K66" s="667"/>
      <c r="L66" s="667"/>
      <c r="M66" s="667"/>
      <c r="N66" s="667"/>
      <c r="O66" s="668"/>
      <c r="P66" s="668"/>
      <c r="Q66" s="668"/>
      <c r="R66" s="669"/>
      <c r="S66" s="670"/>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c r="CK66" s="669"/>
      <c r="CL66" s="669"/>
      <c r="CM66" s="669"/>
      <c r="CN66" s="669"/>
      <c r="CO66" s="669"/>
      <c r="CP66" s="669"/>
      <c r="CQ66" s="669"/>
      <c r="CR66" s="669"/>
      <c r="CS66" s="669"/>
      <c r="CT66" s="669"/>
      <c r="CU66" s="669"/>
      <c r="CV66" s="671"/>
    </row>
    <row r="67" spans="2:151" s="323" customFormat="1" ht="7" customHeight="1">
      <c r="B67" s="653"/>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2"/>
      <c r="AZ67" s="652"/>
      <c r="BA67" s="652"/>
      <c r="BB67" s="652"/>
      <c r="BC67" s="652"/>
      <c r="BD67" s="652"/>
      <c r="BE67" s="652"/>
      <c r="BF67" s="652"/>
      <c r="BG67" s="652"/>
      <c r="BH67" s="652"/>
      <c r="BI67" s="652"/>
      <c r="BJ67" s="652"/>
      <c r="BK67" s="652"/>
      <c r="BL67" s="652"/>
      <c r="BM67" s="652"/>
      <c r="BN67" s="652"/>
      <c r="BO67" s="652"/>
      <c r="BP67" s="652"/>
      <c r="BQ67" s="652"/>
      <c r="BR67" s="652"/>
      <c r="BS67" s="652"/>
      <c r="BT67" s="652"/>
      <c r="BU67" s="652"/>
      <c r="BV67" s="652"/>
      <c r="BW67" s="652"/>
      <c r="BX67" s="652"/>
      <c r="BY67" s="652"/>
      <c r="BZ67" s="652"/>
      <c r="CA67" s="652"/>
      <c r="CB67" s="652"/>
      <c r="CC67" s="652"/>
      <c r="CD67" s="652"/>
      <c r="CE67" s="652"/>
      <c r="CF67" s="652"/>
      <c r="CG67" s="652"/>
      <c r="CH67" s="652"/>
      <c r="CI67" s="652"/>
      <c r="CJ67" s="652"/>
      <c r="CK67" s="652"/>
      <c r="CL67" s="652"/>
      <c r="CM67" s="652"/>
      <c r="CN67" s="652"/>
      <c r="CO67" s="652"/>
      <c r="CP67" s="652"/>
      <c r="CQ67" s="652"/>
      <c r="CR67" s="652"/>
      <c r="CS67" s="652"/>
      <c r="CT67" s="652"/>
      <c r="CU67" s="652"/>
      <c r="CV67" s="652"/>
    </row>
    <row r="68" spans="2:151" s="323" customFormat="1" ht="15" customHeight="1">
      <c r="B68" s="618"/>
      <c r="C68" s="262"/>
      <c r="D68" s="1923" t="s">
        <v>309</v>
      </c>
      <c r="E68" s="1923"/>
      <c r="F68" s="1923"/>
      <c r="G68" s="1923"/>
      <c r="H68" s="1923"/>
      <c r="I68" s="1831"/>
      <c r="J68" s="1831"/>
      <c r="K68" s="1831"/>
      <c r="L68" s="1832" t="s">
        <v>310</v>
      </c>
      <c r="M68" s="1832"/>
      <c r="N68" s="1832"/>
      <c r="O68" s="1833"/>
      <c r="P68" s="1833"/>
      <c r="Q68" s="1833"/>
      <c r="R68" s="1832" t="s">
        <v>311</v>
      </c>
      <c r="S68" s="1832"/>
      <c r="T68" s="1832"/>
      <c r="U68" s="1833"/>
      <c r="V68" s="1833"/>
      <c r="W68" s="1833"/>
      <c r="X68" s="1832" t="s">
        <v>312</v>
      </c>
      <c r="Y68" s="1832"/>
      <c r="Z68" s="1832"/>
      <c r="AA68" s="325"/>
      <c r="AB68" s="262"/>
      <c r="AC68" s="262"/>
      <c r="AD68" s="262"/>
      <c r="AE68" s="262"/>
      <c r="AF68" s="262"/>
      <c r="AG68" s="1925" t="s">
        <v>313</v>
      </c>
      <c r="AH68" s="1925"/>
      <c r="AI68" s="1925"/>
      <c r="AJ68" s="1925"/>
      <c r="AK68" s="1925"/>
      <c r="AL68" s="1925"/>
      <c r="AM68" s="1925"/>
      <c r="AN68" s="1925"/>
      <c r="AO68" s="1925"/>
      <c r="AP68" s="1925"/>
      <c r="AQ68" s="1925"/>
      <c r="AR68" s="1925"/>
      <c r="AS68" s="1925"/>
      <c r="AT68" s="1925"/>
      <c r="AU68" s="1925"/>
      <c r="AV68" s="1925"/>
      <c r="AW68" s="1925"/>
      <c r="AX68" s="1925"/>
      <c r="AY68" s="1925"/>
      <c r="AZ68" s="2"/>
      <c r="BA68" s="1926" t="str">
        <f>'様式７(高度省エネ型)'!AL35</f>
        <v>一般社団法人東海木造住宅協会</v>
      </c>
      <c r="BB68" s="1927"/>
      <c r="BC68" s="1927"/>
      <c r="BD68" s="1927"/>
      <c r="BE68" s="1927"/>
      <c r="BF68" s="1927"/>
      <c r="BG68" s="1927"/>
      <c r="BH68" s="1927"/>
      <c r="BI68" s="1927"/>
      <c r="BJ68" s="1927"/>
      <c r="BK68" s="1927"/>
      <c r="BL68" s="1927"/>
      <c r="BM68" s="1927"/>
      <c r="BN68" s="1927"/>
      <c r="BO68" s="1927"/>
      <c r="BP68" s="1927"/>
      <c r="BQ68" s="1927"/>
      <c r="BR68" s="1927"/>
      <c r="BS68" s="1927"/>
      <c r="BT68" s="1927"/>
      <c r="BU68" s="1927"/>
      <c r="BV68" s="1927"/>
      <c r="BW68" s="1927"/>
      <c r="BX68" s="1927"/>
      <c r="BY68" s="1927"/>
      <c r="BZ68" s="1927"/>
      <c r="CA68" s="1927"/>
      <c r="CB68" s="1927"/>
      <c r="CC68" s="1927"/>
      <c r="CD68" s="1927"/>
      <c r="CE68" s="1927"/>
      <c r="CF68" s="1927"/>
      <c r="CG68" s="1927"/>
      <c r="CH68" s="1927"/>
      <c r="CI68" s="1927"/>
      <c r="CJ68" s="1927"/>
      <c r="CK68" s="1927"/>
      <c r="CL68" s="1927"/>
      <c r="CM68" s="1927"/>
      <c r="CN68" s="1927"/>
      <c r="CO68" s="1927"/>
      <c r="CP68" s="1927"/>
      <c r="CQ68" s="1927"/>
      <c r="CR68" s="1927"/>
      <c r="CS68" s="1927"/>
      <c r="CT68" s="1927"/>
      <c r="CU68" s="1927"/>
      <c r="CV68" s="1928"/>
    </row>
    <row r="69" spans="2:151" s="323" customFormat="1" ht="8.15" customHeight="1">
      <c r="B69" s="618"/>
      <c r="C69" s="618"/>
      <c r="D69" s="618"/>
      <c r="E69" s="618"/>
    </row>
    <row r="70" spans="2:151" s="323" customFormat="1" ht="13.5" customHeight="1">
      <c r="B70" s="346" t="s">
        <v>318</v>
      </c>
      <c r="C70" s="1834" t="s">
        <v>456</v>
      </c>
      <c r="D70" s="1834"/>
      <c r="E70" s="1834"/>
      <c r="F70" s="1834"/>
      <c r="G70" s="1834"/>
      <c r="H70" s="1834"/>
      <c r="I70" s="1834"/>
      <c r="J70" s="1834"/>
      <c r="K70" s="1834"/>
      <c r="Y70" s="324"/>
      <c r="BC70" s="347"/>
      <c r="BD70" s="1835" t="s">
        <v>457</v>
      </c>
      <c r="BE70" s="1834"/>
      <c r="BF70" s="1834"/>
      <c r="BG70" s="1834"/>
      <c r="BH70" s="1834"/>
      <c r="BI70" s="1834"/>
      <c r="BJ70" s="1834"/>
      <c r="BK70" s="1834"/>
      <c r="BL70" s="1834"/>
      <c r="BM70" s="1834"/>
      <c r="BN70" s="1834"/>
      <c r="BO70" s="1834"/>
      <c r="BP70" s="1834"/>
      <c r="BQ70" s="1834"/>
      <c r="BR70" s="1834"/>
      <c r="BS70" s="1834"/>
      <c r="BT70" s="1834"/>
      <c r="BU70" s="1834"/>
      <c r="BV70" s="1834"/>
      <c r="BW70" s="1834"/>
      <c r="BX70" s="1834"/>
      <c r="BY70" s="1834"/>
      <c r="BZ70" s="1834"/>
      <c r="CA70" s="619"/>
      <c r="CB70" s="619"/>
      <c r="CC70" s="619"/>
      <c r="CD70" s="619"/>
      <c r="DF70" s="348"/>
      <c r="DG70" s="348"/>
      <c r="DH70" s="348"/>
      <c r="DI70" s="348"/>
      <c r="DJ70" s="348"/>
      <c r="DK70" s="348"/>
      <c r="DL70" s="348"/>
      <c r="DM70" s="348"/>
      <c r="DN70" s="348"/>
      <c r="DO70" s="348"/>
      <c r="DP70" s="348"/>
      <c r="DQ70" s="348"/>
      <c r="DR70" s="348"/>
      <c r="DS70" s="348"/>
      <c r="DT70" s="348"/>
      <c r="DU70" s="348"/>
      <c r="DV70" s="348"/>
      <c r="DW70" s="348"/>
      <c r="DX70" s="348"/>
      <c r="DY70" s="348"/>
      <c r="DZ70" s="348"/>
      <c r="EA70" s="348"/>
      <c r="EB70" s="348"/>
      <c r="EC70" s="348"/>
      <c r="ED70" s="348"/>
      <c r="EE70" s="348"/>
      <c r="EF70" s="348"/>
      <c r="EG70" s="348"/>
      <c r="EH70" s="348"/>
      <c r="EI70" s="348"/>
      <c r="EJ70" s="348"/>
      <c r="EK70" s="348"/>
      <c r="EL70" s="348"/>
      <c r="EM70" s="348"/>
      <c r="EN70" s="348"/>
      <c r="EO70" s="348"/>
      <c r="EP70" s="348"/>
      <c r="EQ70" s="348"/>
      <c r="ER70" s="348"/>
      <c r="ES70" s="348"/>
      <c r="ET70" s="348"/>
      <c r="EU70" s="348"/>
    </row>
    <row r="71" spans="2:151" s="615" customFormat="1" ht="15" customHeight="1">
      <c r="C71" s="1836" t="s">
        <v>5</v>
      </c>
      <c r="D71" s="1836"/>
      <c r="E71" s="1836"/>
      <c r="F71" s="1836"/>
      <c r="G71" s="1857"/>
      <c r="H71" s="1857"/>
      <c r="I71" s="1857"/>
      <c r="J71" s="1857"/>
      <c r="K71" s="1857"/>
      <c r="L71" s="1857"/>
      <c r="M71" s="1857"/>
      <c r="N71" s="1857"/>
      <c r="O71" s="1857"/>
      <c r="P71" s="1857"/>
      <c r="Q71" s="1857"/>
      <c r="R71" s="1857"/>
      <c r="S71" s="1857"/>
      <c r="T71" s="1857"/>
      <c r="U71" s="1857"/>
      <c r="V71" s="1857"/>
      <c r="W71" s="1857"/>
      <c r="X71" s="1857"/>
      <c r="Z71" s="1836" t="s">
        <v>5</v>
      </c>
      <c r="AA71" s="1836"/>
      <c r="AB71" s="1836"/>
      <c r="AC71" s="1836"/>
      <c r="AD71" s="1857"/>
      <c r="AE71" s="1857"/>
      <c r="AF71" s="1857"/>
      <c r="AG71" s="1857"/>
      <c r="AH71" s="1857"/>
      <c r="AI71" s="1857"/>
      <c r="AJ71" s="1857"/>
      <c r="AK71" s="1857"/>
      <c r="AL71" s="1857"/>
      <c r="AM71" s="1857"/>
      <c r="AN71" s="1857"/>
      <c r="AO71" s="1857"/>
      <c r="AP71" s="1857"/>
      <c r="AQ71" s="1857"/>
      <c r="AR71" s="1857"/>
      <c r="AS71" s="1857"/>
      <c r="AT71" s="1857"/>
      <c r="AU71" s="1857"/>
      <c r="AV71" s="1857"/>
      <c r="AW71" s="1857"/>
      <c r="AX71" s="1857"/>
      <c r="AY71" s="1857"/>
      <c r="AZ71" s="1857"/>
      <c r="BA71" s="1857"/>
      <c r="BB71" s="1857"/>
      <c r="BC71" s="349"/>
      <c r="BD71" s="350"/>
      <c r="BE71" s="1836" t="s">
        <v>5</v>
      </c>
      <c r="BF71" s="1836"/>
      <c r="BG71" s="1836"/>
      <c r="BH71" s="1836"/>
      <c r="BI71" s="1836"/>
      <c r="BJ71" s="1836"/>
      <c r="BK71" s="1829"/>
      <c r="BL71" s="1829"/>
      <c r="BM71" s="1829"/>
      <c r="BN71" s="1829"/>
      <c r="BO71" s="1829"/>
      <c r="BP71" s="1829"/>
      <c r="BQ71" s="1829"/>
      <c r="BR71" s="1829"/>
      <c r="BS71" s="1829"/>
      <c r="BT71" s="1829"/>
      <c r="BU71" s="1829"/>
      <c r="BV71" s="1829"/>
      <c r="BW71" s="1829"/>
      <c r="BX71" s="1829"/>
      <c r="BY71" s="1829"/>
      <c r="BZ71" s="1829"/>
      <c r="CA71" s="1829"/>
      <c r="CB71" s="1829"/>
      <c r="CC71" s="1829"/>
      <c r="CD71" s="1829"/>
      <c r="CE71" s="1829"/>
      <c r="CF71" s="1829"/>
      <c r="CG71" s="1829"/>
      <c r="CH71" s="1829"/>
      <c r="CI71" s="1829"/>
      <c r="CJ71" s="1829"/>
      <c r="CK71" s="1829"/>
      <c r="CL71" s="1829"/>
      <c r="CM71" s="1829"/>
      <c r="CN71" s="1829"/>
      <c r="CO71" s="1829"/>
      <c r="CP71" s="1829"/>
      <c r="CQ71" s="1829"/>
      <c r="CR71" s="1829"/>
      <c r="CS71" s="1829"/>
      <c r="CT71" s="1829"/>
      <c r="CU71" s="1829"/>
      <c r="CV71" s="1829"/>
    </row>
    <row r="72" spans="2:151" s="615" customFormat="1" ht="15" customHeight="1">
      <c r="C72" s="614"/>
      <c r="D72" s="614"/>
      <c r="E72" s="614"/>
      <c r="F72" s="614"/>
      <c r="G72" s="1858"/>
      <c r="H72" s="1858"/>
      <c r="I72" s="1858"/>
      <c r="J72" s="1858"/>
      <c r="K72" s="1858"/>
      <c r="L72" s="1858"/>
      <c r="M72" s="1858"/>
      <c r="N72" s="1858"/>
      <c r="O72" s="1858"/>
      <c r="P72" s="1858"/>
      <c r="Q72" s="1858"/>
      <c r="R72" s="1858"/>
      <c r="S72" s="1858"/>
      <c r="T72" s="1858"/>
      <c r="U72" s="1858"/>
      <c r="V72" s="1858"/>
      <c r="W72" s="1858"/>
      <c r="X72" s="1858"/>
      <c r="Z72" s="614"/>
      <c r="AA72" s="614"/>
      <c r="AB72" s="614"/>
      <c r="AC72" s="614"/>
      <c r="AD72" s="1858"/>
      <c r="AE72" s="1858"/>
      <c r="AF72" s="1858"/>
      <c r="AG72" s="1858"/>
      <c r="AH72" s="1858"/>
      <c r="AI72" s="1858"/>
      <c r="AJ72" s="1858"/>
      <c r="AK72" s="1858"/>
      <c r="AL72" s="1858"/>
      <c r="AM72" s="1858"/>
      <c r="AN72" s="1858"/>
      <c r="AO72" s="1858"/>
      <c r="AP72" s="1858"/>
      <c r="AQ72" s="1858"/>
      <c r="AR72" s="1858"/>
      <c r="AS72" s="1858"/>
      <c r="AT72" s="1858"/>
      <c r="AU72" s="1858"/>
      <c r="AV72" s="1858"/>
      <c r="AW72" s="1858"/>
      <c r="AX72" s="1858"/>
      <c r="AY72" s="1858"/>
      <c r="AZ72" s="1858"/>
      <c r="BA72" s="1858"/>
      <c r="BB72" s="1858"/>
      <c r="BC72" s="349"/>
      <c r="BD72" s="350"/>
      <c r="BE72" s="351"/>
      <c r="BF72" s="351"/>
      <c r="BG72" s="351"/>
      <c r="BH72" s="351"/>
      <c r="BI72" s="351"/>
      <c r="BJ72" s="351"/>
      <c r="BK72" s="1830"/>
      <c r="BL72" s="1830"/>
      <c r="BM72" s="1830"/>
      <c r="BN72" s="1830"/>
      <c r="BO72" s="1830"/>
      <c r="BP72" s="1830"/>
      <c r="BQ72" s="1830"/>
      <c r="BR72" s="1830"/>
      <c r="BS72" s="1830"/>
      <c r="BT72" s="1830"/>
      <c r="BU72" s="1830"/>
      <c r="BV72" s="1830"/>
      <c r="BW72" s="1830"/>
      <c r="BX72" s="1830"/>
      <c r="BY72" s="1830"/>
      <c r="BZ72" s="1830"/>
      <c r="CA72" s="1830"/>
      <c r="CB72" s="1830"/>
      <c r="CC72" s="1830"/>
      <c r="CD72" s="1830"/>
      <c r="CE72" s="1830"/>
      <c r="CF72" s="1830"/>
      <c r="CG72" s="1830"/>
      <c r="CH72" s="1830"/>
      <c r="CI72" s="1830"/>
      <c r="CJ72" s="1830"/>
      <c r="CK72" s="1830"/>
      <c r="CL72" s="1830"/>
      <c r="CM72" s="1830"/>
      <c r="CN72" s="1830"/>
      <c r="CO72" s="1830"/>
      <c r="CP72" s="1830"/>
      <c r="CQ72" s="1830"/>
      <c r="CR72" s="1830"/>
      <c r="CS72" s="1830"/>
      <c r="CT72" s="1830"/>
      <c r="CU72" s="1830"/>
      <c r="CV72" s="1830"/>
    </row>
    <row r="73" spans="2:151" s="615" customFormat="1" ht="12" customHeight="1">
      <c r="C73" s="1826" t="s">
        <v>4</v>
      </c>
      <c r="D73" s="1826"/>
      <c r="E73" s="1826"/>
      <c r="F73" s="1826"/>
      <c r="G73" s="1859"/>
      <c r="H73" s="1859"/>
      <c r="I73" s="1859"/>
      <c r="J73" s="1859"/>
      <c r="K73" s="1859"/>
      <c r="L73" s="1859"/>
      <c r="M73" s="1859"/>
      <c r="N73" s="1859"/>
      <c r="O73" s="1859"/>
      <c r="P73" s="1859"/>
      <c r="Q73" s="1859"/>
      <c r="R73" s="1859"/>
      <c r="S73" s="1859"/>
      <c r="T73" s="1859"/>
      <c r="U73" s="1846" t="s">
        <v>15</v>
      </c>
      <c r="V73" s="1846"/>
      <c r="W73" s="1846"/>
      <c r="X73" s="1846"/>
      <c r="Z73" s="1826" t="s">
        <v>4</v>
      </c>
      <c r="AA73" s="1826"/>
      <c r="AB73" s="1826"/>
      <c r="AC73" s="1826"/>
      <c r="AD73" s="1859"/>
      <c r="AE73" s="1859"/>
      <c r="AF73" s="1859"/>
      <c r="AG73" s="1859"/>
      <c r="AH73" s="1859"/>
      <c r="AI73" s="1859"/>
      <c r="AJ73" s="1859"/>
      <c r="AK73" s="1859"/>
      <c r="AL73" s="1859"/>
      <c r="AM73" s="1859"/>
      <c r="AN73" s="1859"/>
      <c r="AO73" s="1859"/>
      <c r="AP73" s="1859"/>
      <c r="AQ73" s="1859"/>
      <c r="AR73" s="1859"/>
      <c r="AS73" s="1859"/>
      <c r="AT73" s="1859"/>
      <c r="AU73" s="1859"/>
      <c r="AV73" s="1846" t="s">
        <v>15</v>
      </c>
      <c r="AW73" s="1846"/>
      <c r="AX73" s="1846"/>
      <c r="AY73" s="1846"/>
      <c r="AZ73" s="1846"/>
      <c r="BA73" s="1846"/>
      <c r="BB73" s="1846"/>
      <c r="BC73" s="349"/>
      <c r="BD73" s="350"/>
      <c r="BE73" s="1826" t="s">
        <v>52</v>
      </c>
      <c r="BF73" s="1826"/>
      <c r="BG73" s="1826"/>
      <c r="BH73" s="1826"/>
      <c r="BI73" s="1826"/>
      <c r="BJ73" s="1826"/>
      <c r="BK73" s="1848"/>
      <c r="BL73" s="1848"/>
      <c r="BM73" s="1848"/>
      <c r="BN73" s="1848"/>
      <c r="BO73" s="1848"/>
      <c r="BP73" s="1848"/>
      <c r="BQ73" s="1848"/>
      <c r="BR73" s="1848"/>
      <c r="BS73" s="1848"/>
      <c r="BT73" s="1848"/>
      <c r="BU73" s="1848"/>
      <c r="BV73" s="1848"/>
      <c r="BW73" s="1848"/>
      <c r="BX73" s="1848"/>
      <c r="BY73" s="1848"/>
      <c r="BZ73" s="1848"/>
      <c r="CA73" s="1848"/>
      <c r="CB73" s="1848"/>
      <c r="CC73" s="1848"/>
      <c r="CD73" s="1848"/>
      <c r="CE73" s="1848"/>
      <c r="CF73" s="1848"/>
      <c r="CG73" s="1848"/>
      <c r="CH73" s="1848"/>
      <c r="CI73" s="1848"/>
      <c r="CJ73" s="1848"/>
      <c r="CK73" s="1848"/>
      <c r="CL73" s="1848"/>
      <c r="CM73" s="1848"/>
      <c r="CN73" s="1848"/>
      <c r="CO73" s="1848"/>
      <c r="CP73" s="1848"/>
      <c r="CQ73" s="1848"/>
      <c r="CR73" s="1848"/>
      <c r="CS73" s="1848"/>
      <c r="CT73" s="1848"/>
      <c r="CU73" s="1848"/>
      <c r="CV73" s="1848"/>
    </row>
    <row r="74" spans="2:151" s="615" customFormat="1" ht="12" customHeight="1">
      <c r="C74" s="620"/>
      <c r="D74" s="620"/>
      <c r="E74" s="620"/>
      <c r="F74" s="620"/>
      <c r="G74" s="1860"/>
      <c r="H74" s="1860"/>
      <c r="I74" s="1860"/>
      <c r="J74" s="1860"/>
      <c r="K74" s="1860"/>
      <c r="L74" s="1860"/>
      <c r="M74" s="1860"/>
      <c r="N74" s="1860"/>
      <c r="O74" s="1860"/>
      <c r="P74" s="1860"/>
      <c r="Q74" s="1860"/>
      <c r="R74" s="1860"/>
      <c r="S74" s="1860"/>
      <c r="T74" s="1860"/>
      <c r="U74" s="1847"/>
      <c r="V74" s="1847"/>
      <c r="W74" s="1847"/>
      <c r="X74" s="1847"/>
      <c r="Z74" s="614"/>
      <c r="AA74" s="614"/>
      <c r="AB74" s="614"/>
      <c r="AC74" s="614"/>
      <c r="AD74" s="1860"/>
      <c r="AE74" s="1860"/>
      <c r="AF74" s="1860"/>
      <c r="AG74" s="1860"/>
      <c r="AH74" s="1860"/>
      <c r="AI74" s="1860"/>
      <c r="AJ74" s="1860"/>
      <c r="AK74" s="1860"/>
      <c r="AL74" s="1860"/>
      <c r="AM74" s="1860"/>
      <c r="AN74" s="1860"/>
      <c r="AO74" s="1860"/>
      <c r="AP74" s="1860"/>
      <c r="AQ74" s="1860"/>
      <c r="AR74" s="1860"/>
      <c r="AS74" s="1860"/>
      <c r="AT74" s="1860"/>
      <c r="AU74" s="1860"/>
      <c r="AV74" s="1847"/>
      <c r="AW74" s="1847"/>
      <c r="AX74" s="1847"/>
      <c r="AY74" s="1847"/>
      <c r="AZ74" s="1847"/>
      <c r="BA74" s="1847"/>
      <c r="BB74" s="1847"/>
      <c r="BC74" s="349"/>
      <c r="BD74" s="350"/>
      <c r="BH74" s="614"/>
      <c r="BI74" s="353"/>
      <c r="BJ74" s="353"/>
      <c r="BK74" s="1849"/>
      <c r="BL74" s="1849"/>
      <c r="BM74" s="1849"/>
      <c r="BN74" s="1849"/>
      <c r="BO74" s="1849"/>
      <c r="BP74" s="1849"/>
      <c r="BQ74" s="1849"/>
      <c r="BR74" s="1849"/>
      <c r="BS74" s="1849"/>
      <c r="BT74" s="1849"/>
      <c r="BU74" s="1849"/>
      <c r="BV74" s="1849"/>
      <c r="BW74" s="1849"/>
      <c r="BX74" s="1849"/>
      <c r="BY74" s="1849"/>
      <c r="BZ74" s="1849"/>
      <c r="CA74" s="1849"/>
      <c r="CB74" s="1849"/>
      <c r="CC74" s="1849"/>
      <c r="CD74" s="1849"/>
      <c r="CE74" s="1849"/>
      <c r="CF74" s="1849"/>
      <c r="CG74" s="1849"/>
      <c r="CH74" s="1849"/>
      <c r="CI74" s="1849"/>
      <c r="CJ74" s="1849"/>
      <c r="CK74" s="1849"/>
      <c r="CL74" s="1849"/>
      <c r="CM74" s="1849"/>
      <c r="CN74" s="1849"/>
      <c r="CO74" s="1849"/>
      <c r="CP74" s="1849"/>
      <c r="CQ74" s="1849"/>
      <c r="CR74" s="1849"/>
      <c r="CS74" s="1849"/>
      <c r="CT74" s="1849"/>
      <c r="CU74" s="1849"/>
      <c r="CV74" s="1849"/>
    </row>
    <row r="75" spans="2:151" s="615" customFormat="1" ht="3" customHeight="1">
      <c r="BC75" s="349"/>
      <c r="BD75" s="350"/>
      <c r="BE75" s="1850" t="s">
        <v>78</v>
      </c>
      <c r="BF75" s="1850"/>
      <c r="BG75" s="1850"/>
      <c r="BH75" s="1851"/>
      <c r="BI75" s="1851"/>
      <c r="BJ75" s="1851"/>
      <c r="BK75" s="1851"/>
      <c r="BL75" s="1851"/>
      <c r="BM75" s="352"/>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row>
    <row r="76" spans="2:151" s="615" customFormat="1" ht="12" customHeight="1">
      <c r="C76" s="355" t="s">
        <v>314</v>
      </c>
      <c r="BC76" s="349"/>
      <c r="BD76" s="350"/>
      <c r="BE76" s="1851"/>
      <c r="BF76" s="1851"/>
      <c r="BG76" s="1851"/>
      <c r="BH76" s="1851"/>
      <c r="BI76" s="1851"/>
      <c r="BJ76" s="1851"/>
      <c r="BK76" s="1851"/>
      <c r="BL76" s="1851"/>
      <c r="BM76" s="352"/>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0"/>
      <c r="CQ76" s="356"/>
      <c r="CR76" s="356"/>
      <c r="CS76" s="350"/>
      <c r="CT76" s="350"/>
    </row>
    <row r="77" spans="2:151" s="615" customFormat="1" ht="12" customHeight="1">
      <c r="C77" s="87" t="s">
        <v>463</v>
      </c>
      <c r="BC77" s="349"/>
      <c r="BD77" s="350"/>
      <c r="BE77" s="617"/>
      <c r="BF77" s="617"/>
      <c r="BG77" s="617"/>
      <c r="BH77" s="617"/>
      <c r="BI77" s="617"/>
      <c r="BJ77" s="617"/>
      <c r="BK77" s="1852"/>
      <c r="BL77" s="1852"/>
      <c r="BM77" s="1852"/>
      <c r="BN77" s="1852"/>
      <c r="BO77" s="1852"/>
      <c r="BP77" s="1852"/>
      <c r="BQ77" s="1852"/>
      <c r="BR77" s="1852"/>
      <c r="BS77" s="1852"/>
      <c r="BT77" s="1852"/>
      <c r="BU77" s="1852"/>
      <c r="BV77" s="1852"/>
      <c r="BW77" s="1852"/>
      <c r="BX77" s="1852"/>
      <c r="BY77" s="1852"/>
      <c r="BZ77" s="1852"/>
      <c r="CA77" s="1852"/>
      <c r="CB77" s="1852"/>
      <c r="CC77" s="1852"/>
      <c r="CD77" s="1852"/>
      <c r="CE77" s="1852"/>
      <c r="CF77" s="1852"/>
      <c r="CG77" s="1852"/>
      <c r="CH77" s="1852"/>
      <c r="CI77" s="1852"/>
      <c r="CJ77" s="1852"/>
      <c r="CK77" s="1852"/>
      <c r="CL77" s="1852"/>
      <c r="CM77" s="1852"/>
      <c r="CN77" s="1852"/>
      <c r="CO77" s="1852"/>
      <c r="CP77" s="1854" t="s">
        <v>15</v>
      </c>
      <c r="CQ77" s="1854"/>
      <c r="CR77" s="1854"/>
      <c r="CS77" s="1854"/>
      <c r="CT77" s="1854"/>
      <c r="CU77" s="1854"/>
      <c r="CV77" s="1854"/>
    </row>
    <row r="78" spans="2:151" s="615" customFormat="1" ht="12" customHeight="1">
      <c r="BC78" s="349"/>
      <c r="BD78" s="350"/>
      <c r="BE78" s="357"/>
      <c r="BF78" s="357"/>
      <c r="BG78" s="357"/>
      <c r="BH78" s="357"/>
      <c r="BI78" s="357"/>
      <c r="BJ78" s="357"/>
      <c r="BK78" s="1853"/>
      <c r="BL78" s="1853"/>
      <c r="BM78" s="1853"/>
      <c r="BN78" s="1853"/>
      <c r="BO78" s="1853"/>
      <c r="BP78" s="1853"/>
      <c r="BQ78" s="1853"/>
      <c r="BR78" s="1853"/>
      <c r="BS78" s="1853"/>
      <c r="BT78" s="1853"/>
      <c r="BU78" s="1853"/>
      <c r="BV78" s="1853"/>
      <c r="BW78" s="1853"/>
      <c r="BX78" s="1853"/>
      <c r="BY78" s="1853"/>
      <c r="BZ78" s="1853"/>
      <c r="CA78" s="1853"/>
      <c r="CB78" s="1853"/>
      <c r="CC78" s="1853"/>
      <c r="CD78" s="1853"/>
      <c r="CE78" s="1853"/>
      <c r="CF78" s="1853"/>
      <c r="CG78" s="1853"/>
      <c r="CH78" s="1853"/>
      <c r="CI78" s="1853"/>
      <c r="CJ78" s="1853"/>
      <c r="CK78" s="1853"/>
      <c r="CL78" s="1853"/>
      <c r="CM78" s="1853"/>
      <c r="CN78" s="1853"/>
      <c r="CO78" s="1853"/>
      <c r="CP78" s="1855"/>
      <c r="CQ78" s="1855"/>
      <c r="CR78" s="1855"/>
      <c r="CS78" s="1855"/>
      <c r="CT78" s="1855"/>
      <c r="CU78" s="1855"/>
      <c r="CV78" s="1855"/>
    </row>
    <row r="79" spans="2:151" s="615" customFormat="1" ht="12" customHeight="1">
      <c r="BC79" s="349"/>
      <c r="BD79" s="355"/>
      <c r="BF79" s="1856" t="s">
        <v>505</v>
      </c>
      <c r="BG79" s="1856"/>
      <c r="BH79" s="1856"/>
      <c r="BI79" s="1856"/>
      <c r="BJ79" s="1856"/>
      <c r="BK79" s="1856"/>
      <c r="BL79" s="1856"/>
      <c r="BM79" s="1856"/>
      <c r="BN79" s="1856"/>
      <c r="BO79" s="1856"/>
      <c r="BP79" s="1856"/>
      <c r="BQ79" s="1856"/>
      <c r="BR79" s="1856"/>
      <c r="BS79" s="1856"/>
      <c r="BT79" s="1856"/>
      <c r="BU79" s="1856"/>
      <c r="BV79" s="1856"/>
      <c r="BW79" s="1856"/>
      <c r="BX79" s="1856"/>
      <c r="BY79" s="1856"/>
      <c r="BZ79" s="1856"/>
      <c r="CA79" s="1856"/>
      <c r="CB79" s="1856"/>
      <c r="CC79" s="1856"/>
      <c r="CD79" s="1856"/>
      <c r="CE79" s="1856"/>
      <c r="CF79" s="1856"/>
      <c r="CG79" s="1856"/>
      <c r="CH79" s="1856"/>
      <c r="CI79" s="1856"/>
      <c r="CJ79" s="1856"/>
      <c r="CK79" s="1856"/>
      <c r="CL79" s="1856"/>
      <c r="CM79" s="1856"/>
      <c r="CN79" s="1856"/>
      <c r="CO79" s="1856"/>
      <c r="CP79" s="1856"/>
      <c r="CQ79" s="1856"/>
      <c r="CR79" s="1856"/>
      <c r="CS79" s="1856"/>
      <c r="CT79" s="1856"/>
      <c r="CU79" s="1856"/>
      <c r="CV79" s="1856"/>
    </row>
    <row r="80" spans="2:151" s="323" customFormat="1" ht="7.5" customHeight="1">
      <c r="B80" s="618"/>
      <c r="C80" s="355"/>
      <c r="D80" s="618"/>
      <c r="E80" s="618"/>
      <c r="G80" s="358"/>
      <c r="BH80" s="1838"/>
      <c r="BI80" s="1838"/>
      <c r="BJ80" s="1838"/>
      <c r="BK80" s="1838"/>
      <c r="BL80" s="1838"/>
      <c r="BM80" s="1838"/>
      <c r="BN80" s="1838"/>
      <c r="BO80" s="1838"/>
      <c r="BP80" s="1838"/>
      <c r="BQ80" s="1838"/>
      <c r="BR80" s="1838"/>
      <c r="BS80" s="1838"/>
      <c r="BT80" s="1838"/>
      <c r="BU80" s="1838"/>
      <c r="BV80" s="1838"/>
      <c r="BW80" s="1838"/>
      <c r="BX80" s="1838"/>
      <c r="BY80" s="1838"/>
      <c r="BZ80" s="1838"/>
      <c r="CA80" s="1838"/>
      <c r="CB80" s="1838"/>
      <c r="CC80" s="1838"/>
      <c r="CD80" s="1838"/>
      <c r="CE80" s="1838"/>
      <c r="CF80" s="1838"/>
    </row>
    <row r="81" spans="2:5" s="323" customFormat="1" ht="12" customHeight="1">
      <c r="B81" s="181"/>
      <c r="C81" s="181"/>
      <c r="D81" s="181"/>
      <c r="E81" s="181"/>
    </row>
    <row r="82" spans="2:5" s="323" customFormat="1" ht="12" customHeight="1">
      <c r="B82" s="181"/>
      <c r="C82" s="181"/>
      <c r="D82" s="181"/>
      <c r="E82" s="181"/>
    </row>
    <row r="83" spans="2:5" s="323" customFormat="1" ht="12" customHeight="1">
      <c r="B83" s="181"/>
      <c r="C83" s="181"/>
      <c r="D83" s="181"/>
      <c r="E83" s="181"/>
    </row>
    <row r="84" spans="2:5" s="323" customFormat="1" ht="12" customHeight="1">
      <c r="B84" s="181"/>
      <c r="C84" s="181"/>
      <c r="D84" s="181"/>
      <c r="E84" s="181"/>
    </row>
    <row r="85" spans="2:5" s="323" customFormat="1" ht="12" customHeight="1">
      <c r="B85" s="181"/>
      <c r="C85" s="181"/>
      <c r="D85" s="181"/>
      <c r="E85" s="181"/>
    </row>
    <row r="86" spans="2:5" s="323" customFormat="1" ht="12" customHeight="1">
      <c r="B86" s="181"/>
      <c r="C86" s="181"/>
      <c r="D86" s="181"/>
      <c r="E86" s="181"/>
    </row>
    <row r="87" spans="2:5" s="323" customFormat="1" ht="12" customHeight="1">
      <c r="B87" s="181"/>
      <c r="C87" s="181"/>
      <c r="D87" s="181"/>
      <c r="E87" s="181"/>
    </row>
    <row r="88" spans="2:5" s="323" customFormat="1" ht="12" customHeight="1">
      <c r="B88" s="181"/>
      <c r="C88" s="181"/>
      <c r="D88" s="181"/>
      <c r="E88" s="181"/>
    </row>
    <row r="89" spans="2:5" s="323" customFormat="1" ht="12" customHeight="1">
      <c r="B89" s="181"/>
      <c r="C89" s="181"/>
      <c r="D89" s="181"/>
      <c r="E89" s="181"/>
    </row>
    <row r="90" spans="2:5" s="323" customFormat="1" ht="12" customHeight="1">
      <c r="B90" s="181"/>
      <c r="C90" s="181"/>
      <c r="D90" s="181"/>
      <c r="E90" s="181"/>
    </row>
    <row r="91" spans="2:5" s="323" customFormat="1" ht="12" customHeight="1">
      <c r="B91" s="181"/>
      <c r="C91" s="181"/>
      <c r="D91" s="181"/>
      <c r="E91" s="181"/>
    </row>
    <row r="92" spans="2:5" s="323" customFormat="1" ht="12" customHeight="1">
      <c r="B92" s="181"/>
      <c r="C92" s="181"/>
      <c r="D92" s="181"/>
      <c r="E92" s="181"/>
    </row>
    <row r="93" spans="2:5" s="323" customFormat="1" ht="12" customHeight="1">
      <c r="B93" s="181"/>
      <c r="C93" s="181"/>
      <c r="D93" s="181"/>
      <c r="E93" s="181"/>
    </row>
    <row r="94" spans="2:5" s="323" customFormat="1" ht="12" customHeight="1">
      <c r="B94" s="181"/>
      <c r="C94" s="181"/>
      <c r="D94" s="181"/>
      <c r="E94" s="181"/>
    </row>
    <row r="95" spans="2:5" s="323" customFormat="1" ht="12" customHeight="1">
      <c r="B95" s="181"/>
      <c r="C95" s="181"/>
      <c r="D95" s="181"/>
      <c r="E95" s="181"/>
    </row>
    <row r="96" spans="2:5" s="323" customFormat="1" ht="12" customHeight="1">
      <c r="B96" s="181"/>
      <c r="C96" s="181"/>
      <c r="D96" s="181"/>
      <c r="E96" s="181"/>
    </row>
    <row r="97" spans="2:5" s="323" customFormat="1" ht="12" customHeight="1">
      <c r="B97" s="181"/>
      <c r="C97" s="181"/>
      <c r="D97" s="181"/>
      <c r="E97" s="181"/>
    </row>
    <row r="98" spans="2:5" s="323" customFormat="1" ht="12" customHeight="1">
      <c r="B98" s="181"/>
      <c r="C98" s="181"/>
      <c r="D98" s="181"/>
      <c r="E98" s="181"/>
    </row>
    <row r="99" spans="2:5" s="323" customFormat="1" ht="12" customHeight="1">
      <c r="B99" s="181"/>
      <c r="C99" s="181"/>
      <c r="D99" s="181"/>
      <c r="E99" s="181"/>
    </row>
    <row r="100" spans="2:5" s="323" customFormat="1" ht="12" customHeight="1">
      <c r="B100" s="181"/>
      <c r="C100" s="181"/>
      <c r="D100" s="181"/>
      <c r="E100" s="181"/>
    </row>
    <row r="101" spans="2:5" s="323" customFormat="1" ht="12" customHeight="1">
      <c r="B101" s="181"/>
      <c r="C101" s="181"/>
      <c r="D101" s="181"/>
      <c r="E101" s="181"/>
    </row>
    <row r="102" spans="2:5" s="323" customFormat="1" ht="12" customHeight="1">
      <c r="B102" s="181"/>
      <c r="C102" s="181"/>
      <c r="D102" s="181"/>
      <c r="E102" s="181"/>
    </row>
    <row r="103" spans="2:5" s="323" customFormat="1" ht="12" customHeight="1">
      <c r="B103" s="181"/>
      <c r="C103" s="181"/>
      <c r="D103" s="181"/>
      <c r="E103" s="181"/>
    </row>
    <row r="104" spans="2:5" s="323" customFormat="1" ht="12" customHeight="1">
      <c r="B104" s="181"/>
      <c r="C104" s="181"/>
      <c r="D104" s="181"/>
      <c r="E104" s="181"/>
    </row>
    <row r="105" spans="2:5" s="323" customFormat="1" ht="12" customHeight="1">
      <c r="B105" s="181"/>
      <c r="C105" s="181"/>
      <c r="D105" s="181"/>
      <c r="E105" s="181"/>
    </row>
    <row r="106" spans="2:5" s="323" customFormat="1" ht="12" customHeight="1">
      <c r="B106" s="181"/>
      <c r="C106" s="181"/>
      <c r="D106" s="181"/>
      <c r="E106" s="181"/>
    </row>
    <row r="107" spans="2:5" s="323" customFormat="1" ht="12" customHeight="1">
      <c r="B107" s="181"/>
      <c r="C107" s="181"/>
      <c r="D107" s="181"/>
      <c r="E107" s="181"/>
    </row>
    <row r="108" spans="2:5" s="323" customFormat="1" ht="12" customHeight="1">
      <c r="B108" s="181"/>
      <c r="C108" s="181"/>
      <c r="D108" s="181"/>
      <c r="E108" s="181"/>
    </row>
    <row r="109" spans="2:5" s="323" customFormat="1" ht="12" customHeight="1">
      <c r="B109" s="181"/>
      <c r="C109" s="181"/>
      <c r="D109" s="181"/>
      <c r="E109" s="181"/>
    </row>
    <row r="110" spans="2:5" s="323" customFormat="1" ht="12" customHeight="1">
      <c r="B110" s="181"/>
      <c r="C110" s="181"/>
      <c r="D110" s="181"/>
      <c r="E110" s="181"/>
    </row>
    <row r="111" spans="2:5" s="323" customFormat="1" ht="12" customHeight="1">
      <c r="B111" s="181"/>
      <c r="C111" s="181"/>
      <c r="D111" s="181"/>
      <c r="E111" s="181"/>
    </row>
    <row r="112" spans="2:5" s="323" customFormat="1" ht="12" customHeight="1">
      <c r="B112" s="181"/>
      <c r="C112" s="181"/>
      <c r="D112" s="181"/>
      <c r="E112" s="181"/>
    </row>
    <row r="113" spans="2:5" s="323" customFormat="1" ht="12" customHeight="1">
      <c r="B113" s="181"/>
      <c r="C113" s="181"/>
      <c r="D113" s="181"/>
      <c r="E113" s="181"/>
    </row>
    <row r="114" spans="2:5" s="323" customFormat="1" ht="12" customHeight="1">
      <c r="B114" s="181"/>
      <c r="C114" s="181"/>
      <c r="D114" s="181"/>
      <c r="E114" s="181"/>
    </row>
    <row r="115" spans="2:5" s="323" customFormat="1" ht="12" customHeight="1">
      <c r="B115" s="181"/>
      <c r="C115" s="181"/>
      <c r="D115" s="181"/>
      <c r="E115" s="181"/>
    </row>
    <row r="116" spans="2:5" s="323" customFormat="1" ht="12" customHeight="1">
      <c r="B116" s="181"/>
      <c r="C116" s="181"/>
      <c r="D116" s="181"/>
      <c r="E116" s="181"/>
    </row>
    <row r="117" spans="2:5" s="323" customFormat="1" ht="12" customHeight="1">
      <c r="B117" s="181"/>
      <c r="C117" s="181"/>
      <c r="D117" s="181"/>
      <c r="E117" s="181"/>
    </row>
    <row r="118" spans="2:5" s="323" customFormat="1" ht="12" customHeight="1">
      <c r="B118" s="181"/>
      <c r="C118" s="181"/>
      <c r="D118" s="181"/>
      <c r="E118" s="181"/>
    </row>
    <row r="119" spans="2:5" s="323" customFormat="1" ht="12" customHeight="1">
      <c r="B119" s="181"/>
      <c r="C119" s="181"/>
      <c r="D119" s="181"/>
      <c r="E119" s="181"/>
    </row>
    <row r="120" spans="2:5" s="323" customFormat="1" ht="12" customHeight="1">
      <c r="B120" s="181"/>
      <c r="C120" s="181"/>
      <c r="D120" s="181"/>
      <c r="E120" s="181"/>
    </row>
    <row r="121" spans="2:5" s="323" customFormat="1" ht="12" customHeight="1">
      <c r="B121" s="181"/>
      <c r="C121" s="181"/>
      <c r="D121" s="181"/>
      <c r="E121" s="181"/>
    </row>
    <row r="122" spans="2:5" s="323" customFormat="1" ht="12" customHeight="1">
      <c r="B122" s="181"/>
      <c r="C122" s="181"/>
      <c r="D122" s="181"/>
      <c r="E122" s="181"/>
    </row>
    <row r="123" spans="2:5" s="323" customFormat="1" ht="12" customHeight="1">
      <c r="B123" s="181"/>
      <c r="C123" s="181"/>
      <c r="D123" s="181"/>
      <c r="E123" s="181"/>
    </row>
    <row r="124" spans="2:5" s="323" customFormat="1" ht="12" customHeight="1">
      <c r="B124" s="181"/>
      <c r="C124" s="181"/>
      <c r="D124" s="181"/>
      <c r="E124" s="181"/>
    </row>
    <row r="125" spans="2:5" s="323" customFormat="1" ht="12" customHeight="1">
      <c r="B125" s="181"/>
      <c r="C125" s="181"/>
      <c r="D125" s="181"/>
      <c r="E125" s="181"/>
    </row>
    <row r="126" spans="2:5" s="323" customFormat="1" ht="12" customHeight="1">
      <c r="B126" s="181"/>
      <c r="C126" s="181"/>
      <c r="D126" s="181"/>
      <c r="E126" s="181"/>
    </row>
    <row r="127" spans="2:5" s="323" customFormat="1" ht="12" customHeight="1">
      <c r="B127" s="181"/>
      <c r="C127" s="181"/>
      <c r="D127" s="181"/>
      <c r="E127" s="181"/>
    </row>
    <row r="128" spans="2:5" s="323" customFormat="1" ht="12" customHeight="1">
      <c r="B128" s="181"/>
      <c r="C128" s="181"/>
      <c r="D128" s="181"/>
      <c r="E128" s="181"/>
    </row>
    <row r="129" spans="2:5" s="323" customFormat="1" ht="12" customHeight="1">
      <c r="B129" s="181"/>
      <c r="C129" s="181"/>
      <c r="D129" s="181"/>
      <c r="E129" s="181"/>
    </row>
    <row r="130" spans="2:5" s="323" customFormat="1" ht="12" customHeight="1">
      <c r="B130" s="181"/>
      <c r="C130" s="181"/>
      <c r="D130" s="181"/>
      <c r="E130" s="181"/>
    </row>
    <row r="131" spans="2:5" s="323" customFormat="1" ht="12" customHeight="1">
      <c r="B131" s="181"/>
      <c r="C131" s="181"/>
      <c r="D131" s="181"/>
      <c r="E131" s="181"/>
    </row>
    <row r="132" spans="2:5" s="323" customFormat="1" ht="12" customHeight="1">
      <c r="B132" s="181"/>
      <c r="C132" s="181"/>
      <c r="D132" s="181"/>
      <c r="E132" s="181"/>
    </row>
    <row r="133" spans="2:5" s="323" customFormat="1" ht="12" customHeight="1">
      <c r="B133" s="181"/>
      <c r="C133" s="181"/>
      <c r="D133" s="181"/>
      <c r="E133" s="181"/>
    </row>
    <row r="134" spans="2:5" s="323" customFormat="1" ht="12" customHeight="1">
      <c r="B134" s="181"/>
      <c r="C134" s="181"/>
      <c r="D134" s="181"/>
      <c r="E134" s="181"/>
    </row>
    <row r="135" spans="2:5" s="323" customFormat="1" ht="12" customHeight="1">
      <c r="B135" s="181"/>
      <c r="C135" s="181"/>
      <c r="D135" s="181"/>
      <c r="E135" s="181"/>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77" customFormat="1" ht="12" customHeight="1">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row>
  </sheetData>
  <sheetProtection algorithmName="SHA-512" hashValue="v3RByE2D3S7YsdkL43cTx7gws1H62SL2fK2/vh8JTavJ3aXQY/aQ5QLv4i+84gCWOiLyHKLSc/vuItFMi2znPw==" saltValue="x2BkofsqHAq4Wl+OPuXGYg==" spinCount="100000" sheet="1" objects="1" scenarios="1" selectLockedCells="1"/>
  <dataConsolidate/>
  <mergeCells count="94">
    <mergeCell ref="C65:N65"/>
    <mergeCell ref="O65:Q65"/>
    <mergeCell ref="S65:CV65"/>
    <mergeCell ref="D68:H68"/>
    <mergeCell ref="CF36:CL38"/>
    <mergeCell ref="F54:CV55"/>
    <mergeCell ref="F45:CV46"/>
    <mergeCell ref="F47:CV48"/>
    <mergeCell ref="F50:CV50"/>
    <mergeCell ref="F51:CV51"/>
    <mergeCell ref="F52:CV52"/>
    <mergeCell ref="X68:Z68"/>
    <mergeCell ref="AG68:AY68"/>
    <mergeCell ref="BA68:CV68"/>
    <mergeCell ref="CM36:CP38"/>
    <mergeCell ref="CB36:CE38"/>
    <mergeCell ref="BK41:BQ42"/>
    <mergeCell ref="BR41:BU41"/>
    <mergeCell ref="A3:A6"/>
    <mergeCell ref="F56:CU56"/>
    <mergeCell ref="BR36:BU38"/>
    <mergeCell ref="BB35:BF35"/>
    <mergeCell ref="BG35:BJ35"/>
    <mergeCell ref="CQ35:CV35"/>
    <mergeCell ref="BK35:BQ35"/>
    <mergeCell ref="BR35:BU35"/>
    <mergeCell ref="BV35:CA35"/>
    <mergeCell ref="CB35:CE35"/>
    <mergeCell ref="CF35:CL35"/>
    <mergeCell ref="W3:BO4"/>
    <mergeCell ref="C62:CV63"/>
    <mergeCell ref="G20:CV22"/>
    <mergeCell ref="G18:CV19"/>
    <mergeCell ref="C7:CU8"/>
    <mergeCell ref="AB9:BF10"/>
    <mergeCell ref="F11:CV14"/>
    <mergeCell ref="F15:CV15"/>
    <mergeCell ref="G16:CV17"/>
    <mergeCell ref="BG34:CA34"/>
    <mergeCell ref="CB34:CV34"/>
    <mergeCell ref="G23:CV23"/>
    <mergeCell ref="G24:CV27"/>
    <mergeCell ref="G28:CV29"/>
    <mergeCell ref="BV41:CU41"/>
    <mergeCell ref="BG36:BJ38"/>
    <mergeCell ref="BG41:BJ42"/>
    <mergeCell ref="DV41:EX44"/>
    <mergeCell ref="BR42:BU42"/>
    <mergeCell ref="BV42:CU42"/>
    <mergeCell ref="F43:CV44"/>
    <mergeCell ref="C37:F38"/>
    <mergeCell ref="G37:AW39"/>
    <mergeCell ref="BG39:CV40"/>
    <mergeCell ref="C40:F41"/>
    <mergeCell ref="G40:AW42"/>
    <mergeCell ref="BB41:BF41"/>
    <mergeCell ref="CQ36:CV38"/>
    <mergeCell ref="G33:AW36"/>
    <mergeCell ref="CM35:CP35"/>
    <mergeCell ref="BB36:BF38"/>
    <mergeCell ref="BK36:BQ38"/>
    <mergeCell ref="BV36:CA38"/>
    <mergeCell ref="BH80:CF80"/>
    <mergeCell ref="DE6:DN9"/>
    <mergeCell ref="F5:M6"/>
    <mergeCell ref="AV73:BB74"/>
    <mergeCell ref="BK73:CV74"/>
    <mergeCell ref="BE75:BL76"/>
    <mergeCell ref="BK77:CO78"/>
    <mergeCell ref="CP77:CV78"/>
    <mergeCell ref="BF79:CV79"/>
    <mergeCell ref="G71:X72"/>
    <mergeCell ref="AD71:BB72"/>
    <mergeCell ref="G73:T74"/>
    <mergeCell ref="U73:X74"/>
    <mergeCell ref="AD73:AU74"/>
    <mergeCell ref="C73:F73"/>
    <mergeCell ref="Z73:AC73"/>
    <mergeCell ref="BE73:BJ73"/>
    <mergeCell ref="E3:N4"/>
    <mergeCell ref="O3:V4"/>
    <mergeCell ref="BK71:CV72"/>
    <mergeCell ref="I68:K68"/>
    <mergeCell ref="L68:N68"/>
    <mergeCell ref="O68:Q68"/>
    <mergeCell ref="R68:T68"/>
    <mergeCell ref="U68:W68"/>
    <mergeCell ref="C70:K70"/>
    <mergeCell ref="BD70:BZ70"/>
    <mergeCell ref="C71:F71"/>
    <mergeCell ref="Z71:AC71"/>
    <mergeCell ref="F31:CV32"/>
    <mergeCell ref="BE71:BJ71"/>
    <mergeCell ref="F58:CV59"/>
  </mergeCells>
  <phoneticPr fontId="1"/>
  <conditionalFormatting sqref="BA68:CV68">
    <cfRule type="expression" dxfId="19" priority="1">
      <formula>($BA$68)=0</formula>
    </cfRule>
  </conditionalFormatting>
  <dataValidations count="2">
    <dataValidation imeMode="halfAlpha" allowBlank="1" showInputMessage="1" showErrorMessage="1" sqref="O3" xr:uid="{B8E9C1B4-017F-43C7-AA48-CACDBE3BCA41}"/>
    <dataValidation type="list" allowBlank="1" showInputMessage="1" showErrorMessage="1" sqref="BG35:BJ38 BR35:BU38 CB35:CE38 CM35:CP38 BG41:BJ42 BR41:BU42 O65:Q65" xr:uid="{451D4C06-2E63-4684-A870-70C9047047F1}">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FF"/>
    <pageSetUpPr fitToPage="1"/>
  </sheetPr>
  <dimension ref="A1:GH86"/>
  <sheetViews>
    <sheetView showGridLines="0" view="pageBreakPreview" topLeftCell="A40" zoomScaleNormal="100" zoomScaleSheetLayoutView="100" workbookViewId="0">
      <selection activeCell="C42" sqref="C42:BU71"/>
    </sheetView>
  </sheetViews>
  <sheetFormatPr defaultColWidth="1.26953125" defaultRowHeight="9" customHeight="1"/>
  <cols>
    <col min="1" max="1" width="5.7265625" style="1" customWidth="1"/>
    <col min="2" max="5" width="1.26953125" style="1"/>
    <col min="6" max="6" width="1.08984375" style="1" customWidth="1"/>
    <col min="7" max="74" width="1.26953125" style="1"/>
    <col min="75" max="75" width="3.26953125" style="1" customWidth="1"/>
    <col min="76" max="104" width="1.26953125" style="1"/>
    <col min="105" max="118" width="0" style="1" hidden="1" customWidth="1"/>
    <col min="119" max="119" width="2.36328125" style="1" hidden="1" customWidth="1"/>
    <col min="120" max="122" width="0" style="1" hidden="1" customWidth="1"/>
    <col min="123" max="123" width="3" style="1" hidden="1" customWidth="1"/>
    <col min="124" max="181" width="0" style="1" hidden="1" customWidth="1"/>
    <col min="182" max="256" width="1.26953125" style="1"/>
    <col min="257" max="257" width="4.36328125" style="1" customWidth="1"/>
    <col min="258" max="330" width="1.26953125" style="1"/>
    <col min="331" max="331" width="3.26953125" style="1" customWidth="1"/>
    <col min="332" max="512" width="1.26953125" style="1"/>
    <col min="513" max="513" width="4.36328125" style="1" customWidth="1"/>
    <col min="514" max="586" width="1.26953125" style="1"/>
    <col min="587" max="587" width="3.26953125" style="1" customWidth="1"/>
    <col min="588" max="768" width="1.26953125" style="1"/>
    <col min="769" max="769" width="4.36328125" style="1" customWidth="1"/>
    <col min="770" max="842" width="1.26953125" style="1"/>
    <col min="843" max="843" width="3.26953125" style="1" customWidth="1"/>
    <col min="844" max="1024" width="1.26953125" style="1"/>
    <col min="1025" max="1025" width="4.36328125" style="1" customWidth="1"/>
    <col min="1026" max="1098" width="1.26953125" style="1"/>
    <col min="1099" max="1099" width="3.26953125" style="1" customWidth="1"/>
    <col min="1100" max="1280" width="1.26953125" style="1"/>
    <col min="1281" max="1281" width="4.36328125" style="1" customWidth="1"/>
    <col min="1282" max="1354" width="1.26953125" style="1"/>
    <col min="1355" max="1355" width="3.26953125" style="1" customWidth="1"/>
    <col min="1356" max="1536" width="1.26953125" style="1"/>
    <col min="1537" max="1537" width="4.36328125" style="1" customWidth="1"/>
    <col min="1538" max="1610" width="1.26953125" style="1"/>
    <col min="1611" max="1611" width="3.26953125" style="1" customWidth="1"/>
    <col min="1612" max="1792" width="1.26953125" style="1"/>
    <col min="1793" max="1793" width="4.36328125" style="1" customWidth="1"/>
    <col min="1794" max="1866" width="1.26953125" style="1"/>
    <col min="1867" max="1867" width="3.26953125" style="1" customWidth="1"/>
    <col min="1868" max="2048" width="1.26953125" style="1"/>
    <col min="2049" max="2049" width="4.36328125" style="1" customWidth="1"/>
    <col min="2050" max="2122" width="1.26953125" style="1"/>
    <col min="2123" max="2123" width="3.26953125" style="1" customWidth="1"/>
    <col min="2124" max="2304" width="1.26953125" style="1"/>
    <col min="2305" max="2305" width="4.36328125" style="1" customWidth="1"/>
    <col min="2306" max="2378" width="1.26953125" style="1"/>
    <col min="2379" max="2379" width="3.26953125" style="1" customWidth="1"/>
    <col min="2380" max="2560" width="1.26953125" style="1"/>
    <col min="2561" max="2561" width="4.36328125" style="1" customWidth="1"/>
    <col min="2562" max="2634" width="1.26953125" style="1"/>
    <col min="2635" max="2635" width="3.26953125" style="1" customWidth="1"/>
    <col min="2636" max="2816" width="1.26953125" style="1"/>
    <col min="2817" max="2817" width="4.36328125" style="1" customWidth="1"/>
    <col min="2818" max="2890" width="1.26953125" style="1"/>
    <col min="2891" max="2891" width="3.26953125" style="1" customWidth="1"/>
    <col min="2892" max="3072" width="1.26953125" style="1"/>
    <col min="3073" max="3073" width="4.36328125" style="1" customWidth="1"/>
    <col min="3074" max="3146" width="1.26953125" style="1"/>
    <col min="3147" max="3147" width="3.26953125" style="1" customWidth="1"/>
    <col min="3148" max="3328" width="1.26953125" style="1"/>
    <col min="3329" max="3329" width="4.36328125" style="1" customWidth="1"/>
    <col min="3330" max="3402" width="1.26953125" style="1"/>
    <col min="3403" max="3403" width="3.26953125" style="1" customWidth="1"/>
    <col min="3404" max="3584" width="1.26953125" style="1"/>
    <col min="3585" max="3585" width="4.36328125" style="1" customWidth="1"/>
    <col min="3586" max="3658" width="1.26953125" style="1"/>
    <col min="3659" max="3659" width="3.26953125" style="1" customWidth="1"/>
    <col min="3660" max="3840" width="1.26953125" style="1"/>
    <col min="3841" max="3841" width="4.36328125" style="1" customWidth="1"/>
    <col min="3842" max="3914" width="1.26953125" style="1"/>
    <col min="3915" max="3915" width="3.26953125" style="1" customWidth="1"/>
    <col min="3916" max="4096" width="1.26953125" style="1"/>
    <col min="4097" max="4097" width="4.36328125" style="1" customWidth="1"/>
    <col min="4098" max="4170" width="1.26953125" style="1"/>
    <col min="4171" max="4171" width="3.26953125" style="1" customWidth="1"/>
    <col min="4172" max="4352" width="1.26953125" style="1"/>
    <col min="4353" max="4353" width="4.36328125" style="1" customWidth="1"/>
    <col min="4354" max="4426" width="1.26953125" style="1"/>
    <col min="4427" max="4427" width="3.26953125" style="1" customWidth="1"/>
    <col min="4428" max="4608" width="1.26953125" style="1"/>
    <col min="4609" max="4609" width="4.36328125" style="1" customWidth="1"/>
    <col min="4610" max="4682" width="1.26953125" style="1"/>
    <col min="4683" max="4683" width="3.26953125" style="1" customWidth="1"/>
    <col min="4684" max="4864" width="1.26953125" style="1"/>
    <col min="4865" max="4865" width="4.36328125" style="1" customWidth="1"/>
    <col min="4866" max="4938" width="1.26953125" style="1"/>
    <col min="4939" max="4939" width="3.26953125" style="1" customWidth="1"/>
    <col min="4940" max="5120" width="1.26953125" style="1"/>
    <col min="5121" max="5121" width="4.36328125" style="1" customWidth="1"/>
    <col min="5122" max="5194" width="1.26953125" style="1"/>
    <col min="5195" max="5195" width="3.26953125" style="1" customWidth="1"/>
    <col min="5196" max="5376" width="1.26953125" style="1"/>
    <col min="5377" max="5377" width="4.36328125" style="1" customWidth="1"/>
    <col min="5378" max="5450" width="1.26953125" style="1"/>
    <col min="5451" max="5451" width="3.26953125" style="1" customWidth="1"/>
    <col min="5452" max="5632" width="1.26953125" style="1"/>
    <col min="5633" max="5633" width="4.36328125" style="1" customWidth="1"/>
    <col min="5634" max="5706" width="1.26953125" style="1"/>
    <col min="5707" max="5707" width="3.26953125" style="1" customWidth="1"/>
    <col min="5708" max="5888" width="1.26953125" style="1"/>
    <col min="5889" max="5889" width="4.36328125" style="1" customWidth="1"/>
    <col min="5890" max="5962" width="1.26953125" style="1"/>
    <col min="5963" max="5963" width="3.26953125" style="1" customWidth="1"/>
    <col min="5964" max="6144" width="1.26953125" style="1"/>
    <col min="6145" max="6145" width="4.36328125" style="1" customWidth="1"/>
    <col min="6146" max="6218" width="1.26953125" style="1"/>
    <col min="6219" max="6219" width="3.26953125" style="1" customWidth="1"/>
    <col min="6220" max="6400" width="1.26953125" style="1"/>
    <col min="6401" max="6401" width="4.36328125" style="1" customWidth="1"/>
    <col min="6402" max="6474" width="1.26953125" style="1"/>
    <col min="6475" max="6475" width="3.26953125" style="1" customWidth="1"/>
    <col min="6476" max="6656" width="1.26953125" style="1"/>
    <col min="6657" max="6657" width="4.36328125" style="1" customWidth="1"/>
    <col min="6658" max="6730" width="1.26953125" style="1"/>
    <col min="6731" max="6731" width="3.26953125" style="1" customWidth="1"/>
    <col min="6732" max="6912" width="1.26953125" style="1"/>
    <col min="6913" max="6913" width="4.36328125" style="1" customWidth="1"/>
    <col min="6914" max="6986" width="1.26953125" style="1"/>
    <col min="6987" max="6987" width="3.26953125" style="1" customWidth="1"/>
    <col min="6988" max="7168" width="1.26953125" style="1"/>
    <col min="7169" max="7169" width="4.36328125" style="1" customWidth="1"/>
    <col min="7170" max="7242" width="1.26953125" style="1"/>
    <col min="7243" max="7243" width="3.26953125" style="1" customWidth="1"/>
    <col min="7244" max="7424" width="1.26953125" style="1"/>
    <col min="7425" max="7425" width="4.36328125" style="1" customWidth="1"/>
    <col min="7426" max="7498" width="1.26953125" style="1"/>
    <col min="7499" max="7499" width="3.26953125" style="1" customWidth="1"/>
    <col min="7500" max="7680" width="1.26953125" style="1"/>
    <col min="7681" max="7681" width="4.36328125" style="1" customWidth="1"/>
    <col min="7682" max="7754" width="1.26953125" style="1"/>
    <col min="7755" max="7755" width="3.26953125" style="1" customWidth="1"/>
    <col min="7756" max="7936" width="1.26953125" style="1"/>
    <col min="7937" max="7937" width="4.36328125" style="1" customWidth="1"/>
    <col min="7938" max="8010" width="1.26953125" style="1"/>
    <col min="8011" max="8011" width="3.26953125" style="1" customWidth="1"/>
    <col min="8012" max="8192" width="1.26953125" style="1"/>
    <col min="8193" max="8193" width="4.36328125" style="1" customWidth="1"/>
    <col min="8194" max="8266" width="1.26953125" style="1"/>
    <col min="8267" max="8267" width="3.26953125" style="1" customWidth="1"/>
    <col min="8268" max="8448" width="1.26953125" style="1"/>
    <col min="8449" max="8449" width="4.36328125" style="1" customWidth="1"/>
    <col min="8450" max="8522" width="1.26953125" style="1"/>
    <col min="8523" max="8523" width="3.26953125" style="1" customWidth="1"/>
    <col min="8524" max="8704" width="1.26953125" style="1"/>
    <col min="8705" max="8705" width="4.36328125" style="1" customWidth="1"/>
    <col min="8706" max="8778" width="1.26953125" style="1"/>
    <col min="8779" max="8779" width="3.26953125" style="1" customWidth="1"/>
    <col min="8780" max="8960" width="1.26953125" style="1"/>
    <col min="8961" max="8961" width="4.36328125" style="1" customWidth="1"/>
    <col min="8962" max="9034" width="1.26953125" style="1"/>
    <col min="9035" max="9035" width="3.26953125" style="1" customWidth="1"/>
    <col min="9036" max="9216" width="1.26953125" style="1"/>
    <col min="9217" max="9217" width="4.36328125" style="1" customWidth="1"/>
    <col min="9218" max="9290" width="1.26953125" style="1"/>
    <col min="9291" max="9291" width="3.26953125" style="1" customWidth="1"/>
    <col min="9292" max="9472" width="1.26953125" style="1"/>
    <col min="9473" max="9473" width="4.36328125" style="1" customWidth="1"/>
    <col min="9474" max="9546" width="1.26953125" style="1"/>
    <col min="9547" max="9547" width="3.26953125" style="1" customWidth="1"/>
    <col min="9548" max="9728" width="1.26953125" style="1"/>
    <col min="9729" max="9729" width="4.36328125" style="1" customWidth="1"/>
    <col min="9730" max="9802" width="1.26953125" style="1"/>
    <col min="9803" max="9803" width="3.26953125" style="1" customWidth="1"/>
    <col min="9804" max="9984" width="1.26953125" style="1"/>
    <col min="9985" max="9985" width="4.36328125" style="1" customWidth="1"/>
    <col min="9986" max="10058" width="1.26953125" style="1"/>
    <col min="10059" max="10059" width="3.26953125" style="1" customWidth="1"/>
    <col min="10060" max="10240" width="1.26953125" style="1"/>
    <col min="10241" max="10241" width="4.36328125" style="1" customWidth="1"/>
    <col min="10242" max="10314" width="1.26953125" style="1"/>
    <col min="10315" max="10315" width="3.26953125" style="1" customWidth="1"/>
    <col min="10316" max="10496" width="1.26953125" style="1"/>
    <col min="10497" max="10497" width="4.36328125" style="1" customWidth="1"/>
    <col min="10498" max="10570" width="1.26953125" style="1"/>
    <col min="10571" max="10571" width="3.26953125" style="1" customWidth="1"/>
    <col min="10572" max="10752" width="1.26953125" style="1"/>
    <col min="10753" max="10753" width="4.36328125" style="1" customWidth="1"/>
    <col min="10754" max="10826" width="1.26953125" style="1"/>
    <col min="10827" max="10827" width="3.26953125" style="1" customWidth="1"/>
    <col min="10828" max="11008" width="1.26953125" style="1"/>
    <col min="11009" max="11009" width="4.36328125" style="1" customWidth="1"/>
    <col min="11010" max="11082" width="1.26953125" style="1"/>
    <col min="11083" max="11083" width="3.26953125" style="1" customWidth="1"/>
    <col min="11084" max="11264" width="1.26953125" style="1"/>
    <col min="11265" max="11265" width="4.36328125" style="1" customWidth="1"/>
    <col min="11266" max="11338" width="1.26953125" style="1"/>
    <col min="11339" max="11339" width="3.26953125" style="1" customWidth="1"/>
    <col min="11340" max="11520" width="1.26953125" style="1"/>
    <col min="11521" max="11521" width="4.36328125" style="1" customWidth="1"/>
    <col min="11522" max="11594" width="1.26953125" style="1"/>
    <col min="11595" max="11595" width="3.26953125" style="1" customWidth="1"/>
    <col min="11596" max="11776" width="1.26953125" style="1"/>
    <col min="11777" max="11777" width="4.36328125" style="1" customWidth="1"/>
    <col min="11778" max="11850" width="1.26953125" style="1"/>
    <col min="11851" max="11851" width="3.26953125" style="1" customWidth="1"/>
    <col min="11852" max="12032" width="1.26953125" style="1"/>
    <col min="12033" max="12033" width="4.36328125" style="1" customWidth="1"/>
    <col min="12034" max="12106" width="1.26953125" style="1"/>
    <col min="12107" max="12107" width="3.26953125" style="1" customWidth="1"/>
    <col min="12108" max="12288" width="1.26953125" style="1"/>
    <col min="12289" max="12289" width="4.36328125" style="1" customWidth="1"/>
    <col min="12290" max="12362" width="1.26953125" style="1"/>
    <col min="12363" max="12363" width="3.26953125" style="1" customWidth="1"/>
    <col min="12364" max="12544" width="1.26953125" style="1"/>
    <col min="12545" max="12545" width="4.36328125" style="1" customWidth="1"/>
    <col min="12546" max="12618" width="1.26953125" style="1"/>
    <col min="12619" max="12619" width="3.26953125" style="1" customWidth="1"/>
    <col min="12620" max="12800" width="1.26953125" style="1"/>
    <col min="12801" max="12801" width="4.36328125" style="1" customWidth="1"/>
    <col min="12802" max="12874" width="1.26953125" style="1"/>
    <col min="12875" max="12875" width="3.26953125" style="1" customWidth="1"/>
    <col min="12876" max="13056" width="1.26953125" style="1"/>
    <col min="13057" max="13057" width="4.36328125" style="1" customWidth="1"/>
    <col min="13058" max="13130" width="1.26953125" style="1"/>
    <col min="13131" max="13131" width="3.26953125" style="1" customWidth="1"/>
    <col min="13132" max="13312" width="1.26953125" style="1"/>
    <col min="13313" max="13313" width="4.36328125" style="1" customWidth="1"/>
    <col min="13314" max="13386" width="1.26953125" style="1"/>
    <col min="13387" max="13387" width="3.26953125" style="1" customWidth="1"/>
    <col min="13388" max="13568" width="1.26953125" style="1"/>
    <col min="13569" max="13569" width="4.36328125" style="1" customWidth="1"/>
    <col min="13570" max="13642" width="1.26953125" style="1"/>
    <col min="13643" max="13643" width="3.26953125" style="1" customWidth="1"/>
    <col min="13644" max="13824" width="1.26953125" style="1"/>
    <col min="13825" max="13825" width="4.36328125" style="1" customWidth="1"/>
    <col min="13826" max="13898" width="1.26953125" style="1"/>
    <col min="13899" max="13899" width="3.26953125" style="1" customWidth="1"/>
    <col min="13900" max="14080" width="1.26953125" style="1"/>
    <col min="14081" max="14081" width="4.36328125" style="1" customWidth="1"/>
    <col min="14082" max="14154" width="1.26953125" style="1"/>
    <col min="14155" max="14155" width="3.26953125" style="1" customWidth="1"/>
    <col min="14156" max="14336" width="1.26953125" style="1"/>
    <col min="14337" max="14337" width="4.36328125" style="1" customWidth="1"/>
    <col min="14338" max="14410" width="1.26953125" style="1"/>
    <col min="14411" max="14411" width="3.26953125" style="1" customWidth="1"/>
    <col min="14412" max="14592" width="1.26953125" style="1"/>
    <col min="14593" max="14593" width="4.36328125" style="1" customWidth="1"/>
    <col min="14594" max="14666" width="1.26953125" style="1"/>
    <col min="14667" max="14667" width="3.26953125" style="1" customWidth="1"/>
    <col min="14668" max="14848" width="1.26953125" style="1"/>
    <col min="14849" max="14849" width="4.36328125" style="1" customWidth="1"/>
    <col min="14850" max="14922" width="1.26953125" style="1"/>
    <col min="14923" max="14923" width="3.26953125" style="1" customWidth="1"/>
    <col min="14924" max="15104" width="1.26953125" style="1"/>
    <col min="15105" max="15105" width="4.36328125" style="1" customWidth="1"/>
    <col min="15106" max="15178" width="1.26953125" style="1"/>
    <col min="15179" max="15179" width="3.26953125" style="1" customWidth="1"/>
    <col min="15180" max="15360" width="1.26953125" style="1"/>
    <col min="15361" max="15361" width="4.36328125" style="1" customWidth="1"/>
    <col min="15362" max="15434" width="1.26953125" style="1"/>
    <col min="15435" max="15435" width="3.26953125" style="1" customWidth="1"/>
    <col min="15436" max="15616" width="1.26953125" style="1"/>
    <col min="15617" max="15617" width="4.36328125" style="1" customWidth="1"/>
    <col min="15618" max="15690" width="1.26953125" style="1"/>
    <col min="15691" max="15691" width="3.26953125" style="1" customWidth="1"/>
    <col min="15692" max="15872" width="1.26953125" style="1"/>
    <col min="15873" max="15873" width="4.36328125" style="1" customWidth="1"/>
    <col min="15874" max="15946" width="1.26953125" style="1"/>
    <col min="15947" max="15947" width="3.26953125" style="1" customWidth="1"/>
    <col min="15948" max="16128" width="1.26953125" style="1"/>
    <col min="16129" max="16129" width="4.36328125" style="1" customWidth="1"/>
    <col min="16130" max="16202" width="1.26953125" style="1"/>
    <col min="16203" max="16203" width="3.26953125" style="1" customWidth="1"/>
    <col min="16204" max="16384" width="1.26953125" style="1"/>
  </cols>
  <sheetData>
    <row r="1" spans="1:190" ht="34.9" customHeight="1"/>
    <row r="2" spans="1:190" s="69" customFormat="1" ht="8.15" customHeight="1">
      <c r="A2" s="1550" t="s">
        <v>390</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190" s="69" customFormat="1"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90" ht="22" customHeight="1">
      <c r="A4" s="1550"/>
      <c r="C4" s="1962" t="s">
        <v>397</v>
      </c>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DO4" s="1">
        <v>1</v>
      </c>
      <c r="DS4" s="1">
        <v>1</v>
      </c>
    </row>
    <row r="5" spans="1:190" ht="9" customHeight="1">
      <c r="A5" s="1550"/>
      <c r="C5" s="1962"/>
      <c r="D5" s="1962"/>
      <c r="E5" s="1962"/>
      <c r="F5" s="1962"/>
      <c r="G5" s="1962"/>
      <c r="H5" s="1962"/>
      <c r="I5" s="1962"/>
      <c r="J5" s="1962"/>
      <c r="K5" s="1962"/>
      <c r="L5" s="1962"/>
      <c r="M5" s="1962"/>
      <c r="N5" s="1962"/>
      <c r="O5" s="1962"/>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DO5" s="1">
        <v>2</v>
      </c>
      <c r="DS5" s="1">
        <v>2</v>
      </c>
    </row>
    <row r="6" spans="1:190" s="68" customFormat="1" ht="11.15" customHeight="1">
      <c r="A6" s="421"/>
      <c r="M6" s="1963" t="s">
        <v>289</v>
      </c>
      <c r="N6" s="1963"/>
      <c r="O6" s="1963"/>
      <c r="P6" s="1963"/>
      <c r="Q6" s="1963"/>
      <c r="R6" s="1963"/>
      <c r="S6" s="1963"/>
      <c r="T6" s="1963"/>
      <c r="U6" s="1963"/>
      <c r="V6" s="1963"/>
      <c r="W6" s="1963"/>
      <c r="X6" s="1963"/>
      <c r="Y6" s="1963"/>
      <c r="Z6" s="1963"/>
      <c r="AA6" s="1963"/>
      <c r="AB6" s="1963"/>
      <c r="AC6" s="1963"/>
      <c r="AD6" s="1963"/>
      <c r="AE6" s="1963"/>
      <c r="AF6" s="1963"/>
      <c r="AG6" s="1963"/>
      <c r="AH6" s="1963"/>
      <c r="AI6" s="1963"/>
      <c r="AJ6" s="1963"/>
      <c r="AK6" s="1963"/>
      <c r="AL6" s="1963"/>
      <c r="AM6" s="1963"/>
      <c r="AN6" s="1963"/>
      <c r="AO6" s="1963"/>
      <c r="AP6" s="1963"/>
      <c r="AQ6" s="1963"/>
      <c r="AR6" s="1963"/>
      <c r="AS6" s="1963"/>
      <c r="AT6" s="1963"/>
      <c r="AU6" s="1963"/>
      <c r="AV6" s="1963"/>
      <c r="AW6" s="1963"/>
      <c r="AX6" s="1963"/>
      <c r="AY6" s="1963"/>
      <c r="AZ6" s="1963"/>
      <c r="BA6" s="1963"/>
      <c r="BB6" s="1963"/>
      <c r="BC6" s="1963"/>
      <c r="BD6" s="1963"/>
      <c r="BE6" s="1963"/>
      <c r="BF6" s="1963"/>
      <c r="BG6" s="1963"/>
      <c r="BH6" s="1963"/>
      <c r="BI6" s="1963"/>
      <c r="BJ6" s="1963"/>
      <c r="BK6" s="1963"/>
      <c r="BL6" s="1963"/>
      <c r="BZ6" s="262"/>
      <c r="DO6" s="1">
        <v>3</v>
      </c>
      <c r="DS6" s="1">
        <v>3</v>
      </c>
    </row>
    <row r="7" spans="1:190" s="68" customFormat="1" ht="11.15" customHeight="1" thickBot="1">
      <c r="A7" s="421"/>
      <c r="M7" s="1963"/>
      <c r="N7" s="1963"/>
      <c r="O7" s="1963"/>
      <c r="P7" s="1963"/>
      <c r="Q7" s="1963"/>
      <c r="R7" s="1963"/>
      <c r="S7" s="1963"/>
      <c r="T7" s="1963"/>
      <c r="U7" s="1963"/>
      <c r="V7" s="1963"/>
      <c r="W7" s="1963"/>
      <c r="X7" s="1963"/>
      <c r="Y7" s="1963"/>
      <c r="Z7" s="1963"/>
      <c r="AA7" s="1963"/>
      <c r="AB7" s="1963"/>
      <c r="AC7" s="1963"/>
      <c r="AD7" s="1963"/>
      <c r="AE7" s="1963"/>
      <c r="AF7" s="1963"/>
      <c r="AG7" s="1963"/>
      <c r="AH7" s="1963"/>
      <c r="AI7" s="1963"/>
      <c r="AJ7" s="1963"/>
      <c r="AK7" s="1963"/>
      <c r="AL7" s="1963"/>
      <c r="AM7" s="1963"/>
      <c r="AN7" s="1963"/>
      <c r="AO7" s="1963"/>
      <c r="AP7" s="1963"/>
      <c r="AQ7" s="1963"/>
      <c r="AR7" s="1963"/>
      <c r="AS7" s="1963"/>
      <c r="AT7" s="1963"/>
      <c r="AU7" s="1963"/>
      <c r="AV7" s="1963"/>
      <c r="AW7" s="1963"/>
      <c r="AX7" s="1963"/>
      <c r="AY7" s="1963"/>
      <c r="AZ7" s="1963"/>
      <c r="BA7" s="1963"/>
      <c r="BB7" s="1963"/>
      <c r="BC7" s="1963"/>
      <c r="BD7" s="1963"/>
      <c r="BE7" s="1963"/>
      <c r="BF7" s="1963"/>
      <c r="BG7" s="1963"/>
      <c r="BH7" s="1963"/>
      <c r="BI7" s="1963"/>
      <c r="BJ7" s="1963"/>
      <c r="BK7" s="1963"/>
      <c r="BL7" s="1963"/>
      <c r="DO7" s="1">
        <v>4</v>
      </c>
      <c r="DS7" s="1">
        <v>4</v>
      </c>
    </row>
    <row r="8" spans="1:190" s="68" customFormat="1" ht="11.15" customHeight="1">
      <c r="C8" s="1964" t="s">
        <v>363</v>
      </c>
      <c r="D8" s="1965"/>
      <c r="E8" s="1965"/>
      <c r="F8" s="1965"/>
      <c r="G8" s="1965"/>
      <c r="H8" s="1965"/>
      <c r="I8" s="1965"/>
      <c r="J8" s="1965"/>
      <c r="K8" s="1965"/>
      <c r="L8" s="1966"/>
      <c r="M8" s="1638" t="s">
        <v>498</v>
      </c>
      <c r="N8" s="1607"/>
      <c r="O8" s="1607"/>
      <c r="P8" s="1607"/>
      <c r="Q8" s="1610"/>
      <c r="R8" s="1610"/>
      <c r="S8" s="1610"/>
      <c r="T8" s="1610"/>
      <c r="U8" s="1722" t="s">
        <v>2</v>
      </c>
      <c r="V8" s="1722"/>
      <c r="W8" s="1722"/>
      <c r="X8" s="1610"/>
      <c r="Y8" s="1610"/>
      <c r="Z8" s="1610"/>
      <c r="AA8" s="1610"/>
      <c r="AB8" s="1722" t="s">
        <v>1</v>
      </c>
      <c r="AC8" s="1722"/>
      <c r="AD8" s="1722"/>
      <c r="AE8" s="1610"/>
      <c r="AF8" s="1610"/>
      <c r="AG8" s="1610"/>
      <c r="AH8" s="1610"/>
      <c r="AI8" s="1958" t="s">
        <v>278</v>
      </c>
      <c r="AJ8" s="1958"/>
      <c r="AK8" s="1959"/>
      <c r="AL8" s="1964" t="s">
        <v>364</v>
      </c>
      <c r="AM8" s="1965"/>
      <c r="AN8" s="1965"/>
      <c r="AO8" s="1965"/>
      <c r="AP8" s="1965"/>
      <c r="AQ8" s="1965"/>
      <c r="AR8" s="1965"/>
      <c r="AS8" s="1965"/>
      <c r="AT8" s="1965"/>
      <c r="AU8" s="1965"/>
      <c r="AV8" s="1966"/>
      <c r="AW8" s="1638" t="s">
        <v>498</v>
      </c>
      <c r="AX8" s="1607"/>
      <c r="AY8" s="1607"/>
      <c r="AZ8" s="1607"/>
      <c r="BA8" s="1610"/>
      <c r="BB8" s="1610"/>
      <c r="BC8" s="1610"/>
      <c r="BD8" s="1610"/>
      <c r="BE8" s="1722" t="s">
        <v>2</v>
      </c>
      <c r="BF8" s="1722"/>
      <c r="BG8" s="1722"/>
      <c r="BH8" s="1610"/>
      <c r="BI8" s="1610"/>
      <c r="BJ8" s="1610"/>
      <c r="BK8" s="1610"/>
      <c r="BL8" s="1722" t="s">
        <v>1</v>
      </c>
      <c r="BM8" s="1722"/>
      <c r="BN8" s="1722"/>
      <c r="BO8" s="1610"/>
      <c r="BP8" s="1610"/>
      <c r="BQ8" s="1610"/>
      <c r="BR8" s="1610"/>
      <c r="BS8" s="1958" t="s">
        <v>278</v>
      </c>
      <c r="BT8" s="1958"/>
      <c r="BU8" s="1959"/>
      <c r="DO8" s="1">
        <v>5</v>
      </c>
      <c r="DS8" s="1">
        <v>5</v>
      </c>
      <c r="FN8" s="1"/>
    </row>
    <row r="9" spans="1:190" s="68" customFormat="1" ht="11.15" customHeight="1" thickBot="1">
      <c r="C9" s="1967"/>
      <c r="D9" s="1968"/>
      <c r="E9" s="1968"/>
      <c r="F9" s="1968"/>
      <c r="G9" s="1968"/>
      <c r="H9" s="1968"/>
      <c r="I9" s="1968"/>
      <c r="J9" s="1968"/>
      <c r="K9" s="1968"/>
      <c r="L9" s="1969"/>
      <c r="M9" s="1639"/>
      <c r="N9" s="1609"/>
      <c r="O9" s="1609"/>
      <c r="P9" s="1609"/>
      <c r="Q9" s="1611"/>
      <c r="R9" s="1611"/>
      <c r="S9" s="1611"/>
      <c r="T9" s="1611"/>
      <c r="U9" s="1725"/>
      <c r="V9" s="1725"/>
      <c r="W9" s="1725"/>
      <c r="X9" s="1611"/>
      <c r="Y9" s="1611"/>
      <c r="Z9" s="1611"/>
      <c r="AA9" s="1611"/>
      <c r="AB9" s="1725"/>
      <c r="AC9" s="1725"/>
      <c r="AD9" s="1725"/>
      <c r="AE9" s="1611"/>
      <c r="AF9" s="1611"/>
      <c r="AG9" s="1611"/>
      <c r="AH9" s="1611"/>
      <c r="AI9" s="1960"/>
      <c r="AJ9" s="1960"/>
      <c r="AK9" s="1961"/>
      <c r="AL9" s="1967"/>
      <c r="AM9" s="1968"/>
      <c r="AN9" s="1968"/>
      <c r="AO9" s="1968"/>
      <c r="AP9" s="1968"/>
      <c r="AQ9" s="1968"/>
      <c r="AR9" s="1968"/>
      <c r="AS9" s="1968"/>
      <c r="AT9" s="1968"/>
      <c r="AU9" s="1968"/>
      <c r="AV9" s="1969"/>
      <c r="AW9" s="1639"/>
      <c r="AX9" s="1609"/>
      <c r="AY9" s="1609"/>
      <c r="AZ9" s="1609"/>
      <c r="BA9" s="1611"/>
      <c r="BB9" s="1611"/>
      <c r="BC9" s="1611"/>
      <c r="BD9" s="1611"/>
      <c r="BE9" s="1725"/>
      <c r="BF9" s="1725"/>
      <c r="BG9" s="1725"/>
      <c r="BH9" s="1611"/>
      <c r="BI9" s="1611"/>
      <c r="BJ9" s="1611"/>
      <c r="BK9" s="1611"/>
      <c r="BL9" s="1725"/>
      <c r="BM9" s="1725"/>
      <c r="BN9" s="1725"/>
      <c r="BO9" s="1611"/>
      <c r="BP9" s="1611"/>
      <c r="BQ9" s="1611"/>
      <c r="BR9" s="1611"/>
      <c r="BS9" s="1960"/>
      <c r="BT9" s="1960"/>
      <c r="BU9" s="1961"/>
      <c r="DO9" s="1">
        <v>6</v>
      </c>
      <c r="DS9" s="1">
        <v>6</v>
      </c>
    </row>
    <row r="10" spans="1:190" s="68" customFormat="1" ht="14.65" customHeight="1">
      <c r="C10" s="1939" t="s">
        <v>382</v>
      </c>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1952"/>
      <c r="AW10" s="1952"/>
      <c r="AX10" s="1952"/>
      <c r="AY10" s="1952"/>
      <c r="AZ10" s="1952"/>
      <c r="BA10" s="1952"/>
      <c r="BB10" s="1952"/>
      <c r="BC10" s="1952"/>
      <c r="BD10" s="1952"/>
      <c r="BE10" s="1952"/>
      <c r="BF10" s="1952"/>
      <c r="BG10" s="1952"/>
      <c r="BH10" s="1952"/>
      <c r="BI10" s="1952"/>
      <c r="BJ10" s="1952"/>
      <c r="BK10" s="1952"/>
      <c r="BL10" s="1952"/>
      <c r="BM10" s="1952"/>
      <c r="BN10" s="1952"/>
      <c r="BO10" s="1952"/>
      <c r="BP10" s="1952"/>
      <c r="BQ10" s="1952"/>
      <c r="BR10" s="1952"/>
      <c r="BS10" s="1952"/>
      <c r="BT10" s="1952"/>
      <c r="BU10" s="1953"/>
      <c r="DO10" s="1">
        <v>7</v>
      </c>
      <c r="DS10" s="1">
        <v>7</v>
      </c>
    </row>
    <row r="11" spans="1:190" s="68" customFormat="1" ht="14.65" customHeight="1">
      <c r="C11" s="1954"/>
      <c r="D11" s="1955"/>
      <c r="E11" s="1955"/>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55"/>
      <c r="AJ11" s="1955"/>
      <c r="AK11" s="1955"/>
      <c r="AL11" s="1955"/>
      <c r="AM11" s="1955"/>
      <c r="AN11" s="1955"/>
      <c r="AO11" s="1955"/>
      <c r="AP11" s="1955"/>
      <c r="AQ11" s="1955"/>
      <c r="AR11" s="1955"/>
      <c r="AS11" s="1955"/>
      <c r="AT11" s="1955"/>
      <c r="AU11" s="1955"/>
      <c r="AV11" s="1955"/>
      <c r="AW11" s="1955"/>
      <c r="AX11" s="1955"/>
      <c r="AY11" s="1955"/>
      <c r="AZ11" s="1955"/>
      <c r="BA11" s="1955"/>
      <c r="BB11" s="1955"/>
      <c r="BC11" s="1955"/>
      <c r="BD11" s="1955"/>
      <c r="BE11" s="1955"/>
      <c r="BF11" s="1955"/>
      <c r="BG11" s="1955"/>
      <c r="BH11" s="1955"/>
      <c r="BI11" s="1955"/>
      <c r="BJ11" s="1955"/>
      <c r="BK11" s="1955"/>
      <c r="BL11" s="1955"/>
      <c r="BM11" s="1955"/>
      <c r="BN11" s="1955"/>
      <c r="BO11" s="1955"/>
      <c r="BP11" s="1955"/>
      <c r="BQ11" s="1955"/>
      <c r="BR11" s="1955"/>
      <c r="BS11" s="1955"/>
      <c r="BT11" s="1955"/>
      <c r="BU11" s="1956"/>
      <c r="DO11" s="1">
        <v>8</v>
      </c>
      <c r="DS11" s="1">
        <v>8</v>
      </c>
    </row>
    <row r="12" spans="1:190" s="68" customFormat="1" ht="14.65" customHeight="1">
      <c r="C12" s="1954"/>
      <c r="D12" s="1955"/>
      <c r="E12" s="1955"/>
      <c r="F12" s="1955"/>
      <c r="G12" s="1955"/>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55"/>
      <c r="AI12" s="1955"/>
      <c r="AJ12" s="1955"/>
      <c r="AK12" s="1955"/>
      <c r="AL12" s="1955"/>
      <c r="AM12" s="1955"/>
      <c r="AN12" s="1955"/>
      <c r="AO12" s="1955"/>
      <c r="AP12" s="1955"/>
      <c r="AQ12" s="1955"/>
      <c r="AR12" s="1955"/>
      <c r="AS12" s="1955"/>
      <c r="AT12" s="1955"/>
      <c r="AU12" s="1955"/>
      <c r="AV12" s="1955"/>
      <c r="AW12" s="1955"/>
      <c r="AX12" s="1955"/>
      <c r="AY12" s="1955"/>
      <c r="AZ12" s="1955"/>
      <c r="BA12" s="1955"/>
      <c r="BB12" s="1955"/>
      <c r="BC12" s="1955"/>
      <c r="BD12" s="1955"/>
      <c r="BE12" s="1955"/>
      <c r="BF12" s="1955"/>
      <c r="BG12" s="1955"/>
      <c r="BH12" s="1955"/>
      <c r="BI12" s="1955"/>
      <c r="BJ12" s="1955"/>
      <c r="BK12" s="1955"/>
      <c r="BL12" s="1955"/>
      <c r="BM12" s="1955"/>
      <c r="BN12" s="1955"/>
      <c r="BO12" s="1955"/>
      <c r="BP12" s="1955"/>
      <c r="BQ12" s="1955"/>
      <c r="BR12" s="1955"/>
      <c r="BS12" s="1955"/>
      <c r="BT12" s="1955"/>
      <c r="BU12" s="1956"/>
      <c r="DO12" s="1">
        <v>9</v>
      </c>
      <c r="DS12" s="1">
        <v>9</v>
      </c>
    </row>
    <row r="13" spans="1:190" s="68" customFormat="1" ht="14.65" customHeight="1">
      <c r="C13" s="1954"/>
      <c r="D13" s="1955"/>
      <c r="E13" s="1955"/>
      <c r="F13" s="1955"/>
      <c r="G13" s="1955"/>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55"/>
      <c r="AI13" s="1955"/>
      <c r="AJ13" s="1955"/>
      <c r="AK13" s="1955"/>
      <c r="AL13" s="1955"/>
      <c r="AM13" s="1955"/>
      <c r="AN13" s="1955"/>
      <c r="AO13" s="1955"/>
      <c r="AP13" s="1955"/>
      <c r="AQ13" s="1955"/>
      <c r="AR13" s="1955"/>
      <c r="AS13" s="1955"/>
      <c r="AT13" s="1955"/>
      <c r="AU13" s="1955"/>
      <c r="AV13" s="1955"/>
      <c r="AW13" s="1955"/>
      <c r="AX13" s="1955"/>
      <c r="AY13" s="1955"/>
      <c r="AZ13" s="1955"/>
      <c r="BA13" s="1955"/>
      <c r="BB13" s="1955"/>
      <c r="BC13" s="1955"/>
      <c r="BD13" s="1955"/>
      <c r="BE13" s="1955"/>
      <c r="BF13" s="1955"/>
      <c r="BG13" s="1955"/>
      <c r="BH13" s="1955"/>
      <c r="BI13" s="1955"/>
      <c r="BJ13" s="1955"/>
      <c r="BK13" s="1955"/>
      <c r="BL13" s="1955"/>
      <c r="BM13" s="1955"/>
      <c r="BN13" s="1955"/>
      <c r="BO13" s="1955"/>
      <c r="BP13" s="1955"/>
      <c r="BQ13" s="1955"/>
      <c r="BR13" s="1955"/>
      <c r="BS13" s="1955"/>
      <c r="BT13" s="1955"/>
      <c r="BU13" s="1956"/>
      <c r="DO13" s="1">
        <v>10</v>
      </c>
      <c r="DS13" s="1">
        <v>10</v>
      </c>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row>
    <row r="14" spans="1:190" s="68" customFormat="1" ht="14.65" customHeight="1">
      <c r="C14" s="1954"/>
      <c r="D14" s="1955"/>
      <c r="E14" s="1955"/>
      <c r="F14" s="1955"/>
      <c r="G14" s="1955"/>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1955"/>
      <c r="AK14" s="1955"/>
      <c r="AL14" s="1955"/>
      <c r="AM14" s="1955"/>
      <c r="AN14" s="1955"/>
      <c r="AO14" s="1955"/>
      <c r="AP14" s="1955"/>
      <c r="AQ14" s="1955"/>
      <c r="AR14" s="1955"/>
      <c r="AS14" s="1955"/>
      <c r="AT14" s="1955"/>
      <c r="AU14" s="1955"/>
      <c r="AV14" s="1955"/>
      <c r="AW14" s="1955"/>
      <c r="AX14" s="1955"/>
      <c r="AY14" s="1955"/>
      <c r="AZ14" s="1955"/>
      <c r="BA14" s="1955"/>
      <c r="BB14" s="1955"/>
      <c r="BC14" s="1955"/>
      <c r="BD14" s="1955"/>
      <c r="BE14" s="1955"/>
      <c r="BF14" s="1955"/>
      <c r="BG14" s="1955"/>
      <c r="BH14" s="1955"/>
      <c r="BI14" s="1955"/>
      <c r="BJ14" s="1955"/>
      <c r="BK14" s="1955"/>
      <c r="BL14" s="1955"/>
      <c r="BM14" s="1955"/>
      <c r="BN14" s="1955"/>
      <c r="BO14" s="1955"/>
      <c r="BP14" s="1955"/>
      <c r="BQ14" s="1955"/>
      <c r="BR14" s="1955"/>
      <c r="BS14" s="1955"/>
      <c r="BT14" s="1955"/>
      <c r="BU14" s="1956"/>
      <c r="DO14" s="1">
        <v>11</v>
      </c>
      <c r="DS14" s="1">
        <v>11</v>
      </c>
      <c r="FM14" s="264"/>
      <c r="FN14" s="264"/>
      <c r="FO14" s="264"/>
      <c r="FP14" s="264"/>
      <c r="FQ14" s="264"/>
      <c r="FR14" s="265"/>
      <c r="FS14" s="266"/>
      <c r="FT14" s="264"/>
      <c r="FU14" s="264"/>
      <c r="FV14" s="264"/>
      <c r="FW14" s="264"/>
      <c r="FX14" s="264"/>
      <c r="FY14" s="264"/>
      <c r="FZ14" s="264"/>
      <c r="GA14" s="264"/>
      <c r="GB14" s="264"/>
      <c r="GC14" s="264"/>
      <c r="GD14" s="264"/>
      <c r="GE14" s="264"/>
      <c r="GF14" s="264"/>
      <c r="GG14" s="264"/>
      <c r="GH14" s="264"/>
    </row>
    <row r="15" spans="1:190" s="68" customFormat="1" ht="14.65" customHeight="1">
      <c r="C15" s="1954"/>
      <c r="D15" s="1955"/>
      <c r="E15" s="1955"/>
      <c r="F15" s="1955"/>
      <c r="G15" s="1955"/>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c r="AL15" s="1955"/>
      <c r="AM15" s="1955"/>
      <c r="AN15" s="1955"/>
      <c r="AO15" s="1955"/>
      <c r="AP15" s="1955"/>
      <c r="AQ15" s="1955"/>
      <c r="AR15" s="1955"/>
      <c r="AS15" s="1955"/>
      <c r="AT15" s="1955"/>
      <c r="AU15" s="1955"/>
      <c r="AV15" s="1955"/>
      <c r="AW15" s="1955"/>
      <c r="AX15" s="1955"/>
      <c r="AY15" s="1955"/>
      <c r="AZ15" s="1955"/>
      <c r="BA15" s="1955"/>
      <c r="BB15" s="1955"/>
      <c r="BC15" s="1955"/>
      <c r="BD15" s="1955"/>
      <c r="BE15" s="1955"/>
      <c r="BF15" s="1955"/>
      <c r="BG15" s="1955"/>
      <c r="BH15" s="1955"/>
      <c r="BI15" s="1955"/>
      <c r="BJ15" s="1955"/>
      <c r="BK15" s="1955"/>
      <c r="BL15" s="1955"/>
      <c r="BM15" s="1955"/>
      <c r="BN15" s="1955"/>
      <c r="BO15" s="1955"/>
      <c r="BP15" s="1955"/>
      <c r="BQ15" s="1955"/>
      <c r="BR15" s="1955"/>
      <c r="BS15" s="1955"/>
      <c r="BT15" s="1955"/>
      <c r="BU15" s="1956"/>
      <c r="DO15" s="1">
        <v>12</v>
      </c>
      <c r="DS15" s="1">
        <v>12</v>
      </c>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row>
    <row r="16" spans="1:190" ht="14.65" customHeight="1">
      <c r="B16" s="68"/>
      <c r="C16" s="1954"/>
      <c r="D16" s="1955"/>
      <c r="E16" s="1955"/>
      <c r="F16" s="1955"/>
      <c r="G16" s="1955"/>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55"/>
      <c r="AI16" s="1955"/>
      <c r="AJ16" s="1955"/>
      <c r="AK16" s="1955"/>
      <c r="AL16" s="1955"/>
      <c r="AM16" s="1955"/>
      <c r="AN16" s="1955"/>
      <c r="AO16" s="1955"/>
      <c r="AP16" s="1955"/>
      <c r="AQ16" s="1955"/>
      <c r="AR16" s="1955"/>
      <c r="AS16" s="1955"/>
      <c r="AT16" s="1955"/>
      <c r="AU16" s="1955"/>
      <c r="AV16" s="1955"/>
      <c r="AW16" s="1955"/>
      <c r="AX16" s="1955"/>
      <c r="AY16" s="1955"/>
      <c r="AZ16" s="1955"/>
      <c r="BA16" s="1955"/>
      <c r="BB16" s="1955"/>
      <c r="BC16" s="1955"/>
      <c r="BD16" s="1955"/>
      <c r="BE16" s="1955"/>
      <c r="BF16" s="1955"/>
      <c r="BG16" s="1955"/>
      <c r="BH16" s="1955"/>
      <c r="BI16" s="1955"/>
      <c r="BJ16" s="1955"/>
      <c r="BK16" s="1955"/>
      <c r="BL16" s="1955"/>
      <c r="BM16" s="1955"/>
      <c r="BN16" s="1955"/>
      <c r="BO16" s="1955"/>
      <c r="BP16" s="1955"/>
      <c r="BQ16" s="1955"/>
      <c r="BR16" s="1955"/>
      <c r="BS16" s="1955"/>
      <c r="BT16" s="1955"/>
      <c r="BU16" s="1956"/>
      <c r="BV16" s="68"/>
      <c r="DS16" s="1">
        <v>13</v>
      </c>
      <c r="FM16" s="266"/>
      <c r="FN16" s="266"/>
      <c r="FO16" s="266"/>
      <c r="FP16" s="266"/>
      <c r="FQ16" s="264"/>
      <c r="FR16" s="264"/>
      <c r="FS16" s="264"/>
      <c r="FT16" s="264"/>
      <c r="FU16" s="264"/>
      <c r="FV16" s="264"/>
      <c r="FW16" s="264"/>
      <c r="FX16" s="264"/>
      <c r="FY16" s="264"/>
      <c r="FZ16" s="264"/>
      <c r="GA16" s="266"/>
      <c r="GB16" s="266"/>
      <c r="GC16" s="266"/>
      <c r="GD16" s="266"/>
      <c r="GE16" s="266"/>
      <c r="GF16" s="266"/>
      <c r="GG16" s="266"/>
      <c r="GH16" s="266"/>
    </row>
    <row r="17" spans="3:190" s="68" customFormat="1" ht="14.65" customHeight="1">
      <c r="C17" s="1954"/>
      <c r="D17" s="1955"/>
      <c r="E17" s="1955"/>
      <c r="F17" s="1955"/>
      <c r="G17" s="1955"/>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c r="AL17" s="1955"/>
      <c r="AM17" s="1955"/>
      <c r="AN17" s="1955"/>
      <c r="AO17" s="1955"/>
      <c r="AP17" s="1955"/>
      <c r="AQ17" s="1955"/>
      <c r="AR17" s="1955"/>
      <c r="AS17" s="1955"/>
      <c r="AT17" s="1955"/>
      <c r="AU17" s="1955"/>
      <c r="AV17" s="1955"/>
      <c r="AW17" s="1955"/>
      <c r="AX17" s="1955"/>
      <c r="AY17" s="1955"/>
      <c r="AZ17" s="1955"/>
      <c r="BA17" s="1955"/>
      <c r="BB17" s="1955"/>
      <c r="BC17" s="1955"/>
      <c r="BD17" s="1955"/>
      <c r="BE17" s="1955"/>
      <c r="BF17" s="1955"/>
      <c r="BG17" s="1955"/>
      <c r="BH17" s="1955"/>
      <c r="BI17" s="1955"/>
      <c r="BJ17" s="1955"/>
      <c r="BK17" s="1955"/>
      <c r="BL17" s="1955"/>
      <c r="BM17" s="1955"/>
      <c r="BN17" s="1955"/>
      <c r="BO17" s="1955"/>
      <c r="BP17" s="1955"/>
      <c r="BQ17" s="1955"/>
      <c r="BR17" s="1955"/>
      <c r="BS17" s="1955"/>
      <c r="BT17" s="1955"/>
      <c r="BU17" s="1956"/>
      <c r="DO17" s="1"/>
      <c r="DS17" s="1">
        <v>14</v>
      </c>
      <c r="FM17" s="264"/>
      <c r="FN17" s="264"/>
      <c r="FO17" s="264"/>
      <c r="FP17" s="264"/>
      <c r="FQ17" s="264"/>
      <c r="FR17" s="264" t="s">
        <v>249</v>
      </c>
      <c r="FS17" s="264"/>
      <c r="FT17" s="264"/>
      <c r="FU17" s="264"/>
      <c r="FV17" s="264"/>
      <c r="FW17" s="264"/>
      <c r="FX17" s="264"/>
      <c r="FY17" s="264"/>
      <c r="FZ17" s="264"/>
      <c r="GA17" s="264"/>
      <c r="GB17" s="264"/>
      <c r="GC17" s="264"/>
      <c r="GD17" s="264"/>
      <c r="GE17" s="264"/>
      <c r="GF17" s="264"/>
      <c r="GG17" s="264"/>
      <c r="GH17" s="264"/>
    </row>
    <row r="18" spans="3:190" s="68" customFormat="1" ht="14.65" customHeight="1">
      <c r="C18" s="1954"/>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6"/>
      <c r="DS18" s="1">
        <v>15</v>
      </c>
      <c r="FM18" s="264"/>
      <c r="FN18" s="264"/>
      <c r="FO18" s="264"/>
      <c r="FP18" s="264"/>
      <c r="FQ18" s="264"/>
      <c r="FR18" s="264"/>
      <c r="FS18" s="264"/>
      <c r="FT18" s="264"/>
      <c r="FU18" s="264"/>
      <c r="FV18" s="267"/>
      <c r="FW18" s="264"/>
      <c r="FX18" s="264"/>
      <c r="FY18" s="264"/>
      <c r="FZ18" s="264"/>
      <c r="GA18" s="264"/>
      <c r="GB18" s="264"/>
      <c r="GC18" s="264"/>
      <c r="GD18" s="264"/>
      <c r="GE18" s="264"/>
      <c r="GF18" s="264"/>
      <c r="GG18" s="264"/>
      <c r="GH18" s="264"/>
    </row>
    <row r="19" spans="3:190" s="68" customFormat="1" ht="14.65" customHeight="1">
      <c r="C19" s="1954"/>
      <c r="D19" s="1955"/>
      <c r="E19" s="1955"/>
      <c r="F19" s="1955"/>
      <c r="G19" s="1955"/>
      <c r="H19" s="1955"/>
      <c r="I19" s="1955"/>
      <c r="J19" s="1955"/>
      <c r="K19" s="1955"/>
      <c r="L19" s="1955"/>
      <c r="M19" s="1955"/>
      <c r="N19" s="1955"/>
      <c r="O19" s="1955"/>
      <c r="P19" s="1955"/>
      <c r="Q19" s="1955"/>
      <c r="R19" s="1955"/>
      <c r="S19" s="1955"/>
      <c r="T19" s="1955"/>
      <c r="U19" s="1955"/>
      <c r="V19" s="1955"/>
      <c r="W19" s="1955"/>
      <c r="X19" s="1955"/>
      <c r="Y19" s="1955"/>
      <c r="Z19" s="1955"/>
      <c r="AA19" s="1955"/>
      <c r="AB19" s="1955"/>
      <c r="AC19" s="1955"/>
      <c r="AD19" s="1955"/>
      <c r="AE19" s="1955"/>
      <c r="AF19" s="1955"/>
      <c r="AG19" s="1955"/>
      <c r="AH19" s="1955"/>
      <c r="AI19" s="1955"/>
      <c r="AJ19" s="1955"/>
      <c r="AK19" s="1955"/>
      <c r="AL19" s="1955"/>
      <c r="AM19" s="1955"/>
      <c r="AN19" s="1955"/>
      <c r="AO19" s="1955"/>
      <c r="AP19" s="1955"/>
      <c r="AQ19" s="1955"/>
      <c r="AR19" s="1955"/>
      <c r="AS19" s="1955"/>
      <c r="AT19" s="1955"/>
      <c r="AU19" s="1955"/>
      <c r="AV19" s="1955"/>
      <c r="AW19" s="1955"/>
      <c r="AX19" s="1955"/>
      <c r="AY19" s="1955"/>
      <c r="AZ19" s="1955"/>
      <c r="BA19" s="1955"/>
      <c r="BB19" s="1955"/>
      <c r="BC19" s="1955"/>
      <c r="BD19" s="1955"/>
      <c r="BE19" s="1955"/>
      <c r="BF19" s="1955"/>
      <c r="BG19" s="1955"/>
      <c r="BH19" s="1955"/>
      <c r="BI19" s="1955"/>
      <c r="BJ19" s="1955"/>
      <c r="BK19" s="1955"/>
      <c r="BL19" s="1955"/>
      <c r="BM19" s="1955"/>
      <c r="BN19" s="1955"/>
      <c r="BO19" s="1955"/>
      <c r="BP19" s="1955"/>
      <c r="BQ19" s="1955"/>
      <c r="BR19" s="1955"/>
      <c r="BS19" s="1955"/>
      <c r="BT19" s="1955"/>
      <c r="BU19" s="1956"/>
      <c r="DS19" s="1">
        <v>16</v>
      </c>
      <c r="FM19" s="264"/>
      <c r="FN19" s="264"/>
      <c r="FO19" s="264"/>
      <c r="FP19" s="264"/>
      <c r="FQ19" s="264"/>
      <c r="FR19" s="264"/>
      <c r="FS19" s="264"/>
      <c r="FT19" s="264"/>
      <c r="FU19" s="264"/>
      <c r="FV19" s="264"/>
      <c r="FW19" s="264"/>
      <c r="FX19" s="264"/>
      <c r="FY19" s="264"/>
      <c r="FZ19" s="264"/>
      <c r="GA19" s="264"/>
      <c r="GB19" s="264"/>
      <c r="GC19" s="264"/>
      <c r="GD19" s="264"/>
      <c r="GE19" s="264"/>
      <c r="GF19" s="264"/>
      <c r="GG19" s="264"/>
      <c r="GH19" s="264"/>
    </row>
    <row r="20" spans="3:190" s="68" customFormat="1" ht="22.4" customHeight="1">
      <c r="C20" s="1954"/>
      <c r="D20" s="1955"/>
      <c r="E20" s="1955"/>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c r="AL20" s="1955"/>
      <c r="AM20" s="1955"/>
      <c r="AN20" s="1955"/>
      <c r="AO20" s="1955"/>
      <c r="AP20" s="1955"/>
      <c r="AQ20" s="1955"/>
      <c r="AR20" s="1955"/>
      <c r="AS20" s="1955"/>
      <c r="AT20" s="1955"/>
      <c r="AU20" s="1955"/>
      <c r="AV20" s="1955"/>
      <c r="AW20" s="1955"/>
      <c r="AX20" s="1955"/>
      <c r="AY20" s="1955"/>
      <c r="AZ20" s="1955"/>
      <c r="BA20" s="1955"/>
      <c r="BB20" s="1955"/>
      <c r="BC20" s="1955"/>
      <c r="BD20" s="1955"/>
      <c r="BE20" s="1955"/>
      <c r="BF20" s="1955"/>
      <c r="BG20" s="1955"/>
      <c r="BH20" s="1955"/>
      <c r="BI20" s="1955"/>
      <c r="BJ20" s="1955"/>
      <c r="BK20" s="1955"/>
      <c r="BL20" s="1955"/>
      <c r="BM20" s="1955"/>
      <c r="BN20" s="1955"/>
      <c r="BO20" s="1955"/>
      <c r="BP20" s="1955"/>
      <c r="BQ20" s="1955"/>
      <c r="BR20" s="1955"/>
      <c r="BS20" s="1955"/>
      <c r="BT20" s="1955"/>
      <c r="BU20" s="1956"/>
      <c r="DS20" s="1">
        <v>17</v>
      </c>
      <c r="FM20" s="264"/>
      <c r="FN20" s="264"/>
      <c r="FO20" s="264"/>
      <c r="FP20" s="264"/>
      <c r="FQ20" s="264"/>
      <c r="FS20" s="264"/>
      <c r="FT20" s="264"/>
      <c r="FU20" s="264"/>
      <c r="FV20" s="264"/>
      <c r="FW20" s="264"/>
      <c r="FX20" s="264"/>
      <c r="FY20" s="264"/>
      <c r="FZ20" s="264"/>
      <c r="GA20" s="264"/>
      <c r="GB20" s="264"/>
      <c r="GC20" s="264"/>
      <c r="GD20" s="264"/>
      <c r="GE20" s="264"/>
      <c r="GF20" s="264"/>
      <c r="GG20" s="264"/>
      <c r="GH20" s="264"/>
    </row>
    <row r="21" spans="3:190" s="68" customFormat="1" ht="14.65" customHeight="1">
      <c r="C21" s="1954"/>
      <c r="D21" s="1955"/>
      <c r="E21" s="1955"/>
      <c r="F21" s="1955"/>
      <c r="G21" s="1955"/>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c r="AL21" s="1955"/>
      <c r="AM21" s="1955"/>
      <c r="AN21" s="1955"/>
      <c r="AO21" s="1955"/>
      <c r="AP21" s="1955"/>
      <c r="AQ21" s="1955"/>
      <c r="AR21" s="1955"/>
      <c r="AS21" s="1955"/>
      <c r="AT21" s="1955"/>
      <c r="AU21" s="1955"/>
      <c r="AV21" s="1955"/>
      <c r="AW21" s="1955"/>
      <c r="AX21" s="1955"/>
      <c r="AY21" s="1955"/>
      <c r="AZ21" s="1955"/>
      <c r="BA21" s="1955"/>
      <c r="BB21" s="1955"/>
      <c r="BC21" s="1955"/>
      <c r="BD21" s="1955"/>
      <c r="BE21" s="1955"/>
      <c r="BF21" s="1955"/>
      <c r="BG21" s="1955"/>
      <c r="BH21" s="1955"/>
      <c r="BI21" s="1955"/>
      <c r="BJ21" s="1955"/>
      <c r="BK21" s="1955"/>
      <c r="BL21" s="1955"/>
      <c r="BM21" s="1955"/>
      <c r="BN21" s="1955"/>
      <c r="BO21" s="1955"/>
      <c r="BP21" s="1955"/>
      <c r="BQ21" s="1955"/>
      <c r="BR21" s="1955"/>
      <c r="BS21" s="1955"/>
      <c r="BT21" s="1955"/>
      <c r="BU21" s="1956"/>
      <c r="DS21" s="1">
        <v>18</v>
      </c>
      <c r="FM21" s="264"/>
      <c r="FN21" s="264"/>
      <c r="FO21" s="264"/>
      <c r="FP21" s="264"/>
      <c r="FQ21" s="264"/>
      <c r="FR21" s="264"/>
      <c r="FS21" s="264"/>
      <c r="FT21" s="264"/>
      <c r="FU21" s="264"/>
      <c r="FV21" s="264"/>
      <c r="FW21" s="264"/>
      <c r="FX21" s="264"/>
      <c r="FY21" s="264"/>
      <c r="FZ21" s="264"/>
      <c r="GA21" s="264"/>
      <c r="GB21" s="264"/>
      <c r="GC21" s="264"/>
      <c r="GD21" s="264"/>
      <c r="GE21" s="264"/>
      <c r="GF21" s="264"/>
      <c r="GG21" s="264"/>
      <c r="GH21" s="264"/>
    </row>
    <row r="22" spans="3:190" s="68" customFormat="1" ht="14.65" customHeight="1">
      <c r="C22" s="1954"/>
      <c r="D22" s="1955"/>
      <c r="E22" s="1955"/>
      <c r="F22" s="1955"/>
      <c r="G22" s="1955"/>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1955"/>
      <c r="BQ22" s="1955"/>
      <c r="BR22" s="1955"/>
      <c r="BS22" s="1955"/>
      <c r="BT22" s="1955"/>
      <c r="BU22" s="1956"/>
      <c r="DS22" s="1">
        <v>19</v>
      </c>
      <c r="FM22" s="264"/>
      <c r="FN22" s="264"/>
      <c r="FO22" s="264"/>
      <c r="FP22" s="264"/>
      <c r="FQ22" s="264"/>
      <c r="FR22" s="264"/>
      <c r="FS22" s="264"/>
      <c r="FT22" s="264"/>
      <c r="FU22" s="264"/>
      <c r="FV22" s="264"/>
      <c r="FW22" s="264"/>
      <c r="FX22" s="264"/>
      <c r="FY22" s="264"/>
      <c r="FZ22" s="264"/>
      <c r="GA22" s="264"/>
      <c r="GB22" s="264"/>
      <c r="GC22" s="264"/>
      <c r="GD22" s="264"/>
      <c r="GE22" s="264"/>
      <c r="GF22" s="264"/>
      <c r="GG22" s="264"/>
      <c r="GH22" s="264"/>
    </row>
    <row r="23" spans="3:190" s="68" customFormat="1" ht="9.65" customHeight="1">
      <c r="C23" s="1954"/>
      <c r="D23" s="1955"/>
      <c r="E23" s="1955"/>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c r="AS23" s="1955"/>
      <c r="AT23" s="1955"/>
      <c r="AU23" s="1955"/>
      <c r="AV23" s="1955"/>
      <c r="AW23" s="1955"/>
      <c r="AX23" s="1955"/>
      <c r="AY23" s="1955"/>
      <c r="AZ23" s="1955"/>
      <c r="BA23" s="1955"/>
      <c r="BB23" s="1955"/>
      <c r="BC23" s="1955"/>
      <c r="BD23" s="1955"/>
      <c r="BE23" s="1955"/>
      <c r="BF23" s="1955"/>
      <c r="BG23" s="1955"/>
      <c r="BH23" s="1955"/>
      <c r="BI23" s="1955"/>
      <c r="BJ23" s="1955"/>
      <c r="BK23" s="1955"/>
      <c r="BL23" s="1955"/>
      <c r="BM23" s="1955"/>
      <c r="BN23" s="1955"/>
      <c r="BO23" s="1955"/>
      <c r="BP23" s="1955"/>
      <c r="BQ23" s="1955"/>
      <c r="BR23" s="1955"/>
      <c r="BS23" s="1955"/>
      <c r="BT23" s="1955"/>
      <c r="BU23" s="1956"/>
      <c r="DS23" s="1">
        <v>20</v>
      </c>
      <c r="FM23" s="264"/>
      <c r="FN23" s="264"/>
      <c r="FO23" s="264"/>
      <c r="FP23" s="264"/>
      <c r="FQ23" s="266"/>
      <c r="FR23" s="264"/>
      <c r="FS23" s="266"/>
      <c r="FT23" s="266"/>
      <c r="FU23" s="266"/>
      <c r="FV23" s="266"/>
      <c r="FW23" s="266"/>
      <c r="FX23" s="266"/>
      <c r="FY23" s="266"/>
      <c r="FZ23" s="266"/>
      <c r="GA23" s="264"/>
      <c r="GB23" s="264"/>
      <c r="GC23" s="264"/>
      <c r="GD23" s="264"/>
      <c r="GE23" s="264"/>
      <c r="GF23" s="264"/>
      <c r="GG23" s="264"/>
      <c r="GH23" s="264"/>
    </row>
    <row r="24" spans="3:190" s="68" customFormat="1" ht="9.65" customHeight="1">
      <c r="C24" s="1954"/>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c r="AS24" s="1955"/>
      <c r="AT24" s="1955"/>
      <c r="AU24" s="1955"/>
      <c r="AV24" s="1955"/>
      <c r="AW24" s="1955"/>
      <c r="AX24" s="1955"/>
      <c r="AY24" s="1955"/>
      <c r="AZ24" s="1955"/>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6"/>
      <c r="CM24" s="4"/>
      <c r="CN24" s="4"/>
      <c r="CO24" s="4"/>
      <c r="CP24" s="4"/>
      <c r="CQ24" s="4"/>
      <c r="CR24" s="4"/>
      <c r="DS24" s="1">
        <v>21</v>
      </c>
      <c r="FM24" s="264"/>
      <c r="FN24" s="264"/>
      <c r="FO24" s="264"/>
      <c r="FP24" s="264"/>
      <c r="FQ24" s="264"/>
      <c r="FR24" s="264"/>
      <c r="FS24" s="264"/>
      <c r="FT24" s="264"/>
      <c r="FU24" s="264"/>
      <c r="FV24" s="264"/>
      <c r="FW24" s="264"/>
      <c r="FX24" s="264"/>
      <c r="FY24" s="264"/>
      <c r="FZ24" s="264"/>
      <c r="GA24" s="264"/>
      <c r="GB24" s="264"/>
      <c r="GC24" s="264"/>
      <c r="GD24" s="264"/>
      <c r="GE24" s="264"/>
      <c r="GF24" s="264"/>
      <c r="GG24" s="264"/>
      <c r="GH24" s="264"/>
    </row>
    <row r="25" spans="3:190" s="68" customFormat="1" ht="9.65" customHeight="1">
      <c r="C25" s="1954"/>
      <c r="D25" s="1955"/>
      <c r="E25" s="1955"/>
      <c r="F25" s="1955"/>
      <c r="G25" s="1955"/>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1955"/>
      <c r="AU25" s="1955"/>
      <c r="AV25" s="1955"/>
      <c r="AW25" s="1955"/>
      <c r="AX25" s="1955"/>
      <c r="AY25" s="1955"/>
      <c r="AZ25" s="1955"/>
      <c r="BA25" s="1955"/>
      <c r="BB25" s="1955"/>
      <c r="BC25" s="1955"/>
      <c r="BD25" s="1955"/>
      <c r="BE25" s="1955"/>
      <c r="BF25" s="1955"/>
      <c r="BG25" s="1955"/>
      <c r="BH25" s="1955"/>
      <c r="BI25" s="1955"/>
      <c r="BJ25" s="1955"/>
      <c r="BK25" s="1955"/>
      <c r="BL25" s="1955"/>
      <c r="BM25" s="1955"/>
      <c r="BN25" s="1955"/>
      <c r="BO25" s="1955"/>
      <c r="BP25" s="1955"/>
      <c r="BQ25" s="1955"/>
      <c r="BR25" s="1955"/>
      <c r="BS25" s="1955"/>
      <c r="BT25" s="1955"/>
      <c r="BU25" s="1956"/>
      <c r="CM25" s="4"/>
      <c r="CN25" s="4"/>
      <c r="CO25" s="4"/>
      <c r="CP25" s="4"/>
      <c r="CQ25" s="4"/>
      <c r="CR25" s="4"/>
      <c r="DS25" s="1">
        <v>22</v>
      </c>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row>
    <row r="26" spans="3:190" s="68" customFormat="1" ht="9.65" customHeight="1">
      <c r="C26" s="1954"/>
      <c r="D26" s="1955"/>
      <c r="E26" s="1955"/>
      <c r="F26" s="1955"/>
      <c r="G26" s="1955"/>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6"/>
      <c r="DS26" s="1">
        <v>23</v>
      </c>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row>
    <row r="27" spans="3:190" s="68" customFormat="1" ht="9.65" customHeight="1">
      <c r="C27" s="1954"/>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55"/>
      <c r="AT27" s="1955"/>
      <c r="AU27" s="1955"/>
      <c r="AV27" s="1955"/>
      <c r="AW27" s="1955"/>
      <c r="AX27" s="1955"/>
      <c r="AY27" s="1955"/>
      <c r="AZ27" s="1955"/>
      <c r="BA27" s="1955"/>
      <c r="BB27" s="1955"/>
      <c r="BC27" s="1955"/>
      <c r="BD27" s="1955"/>
      <c r="BE27" s="1955"/>
      <c r="BF27" s="1955"/>
      <c r="BG27" s="1955"/>
      <c r="BH27" s="1955"/>
      <c r="BI27" s="1955"/>
      <c r="BJ27" s="1955"/>
      <c r="BK27" s="1955"/>
      <c r="BL27" s="1955"/>
      <c r="BM27" s="1955"/>
      <c r="BN27" s="1955"/>
      <c r="BO27" s="1955"/>
      <c r="BP27" s="1955"/>
      <c r="BQ27" s="1955"/>
      <c r="BR27" s="1955"/>
      <c r="BS27" s="1955"/>
      <c r="BT27" s="1955"/>
      <c r="BU27" s="1956"/>
      <c r="DS27" s="1">
        <v>24</v>
      </c>
      <c r="FM27" s="264"/>
      <c r="FN27" s="264"/>
      <c r="FO27" s="264"/>
      <c r="FP27" s="264"/>
      <c r="FQ27" s="264"/>
      <c r="FR27" s="264"/>
      <c r="FS27" s="264"/>
      <c r="FT27" s="264"/>
      <c r="FU27" s="264"/>
      <c r="FV27" s="264"/>
      <c r="FW27" s="264"/>
      <c r="FX27" s="264"/>
      <c r="FY27" s="264"/>
      <c r="FZ27" s="264"/>
      <c r="GA27" s="264"/>
      <c r="GB27" s="264"/>
      <c r="GC27" s="264"/>
      <c r="GD27" s="264"/>
      <c r="GE27" s="264"/>
      <c r="GF27" s="264"/>
      <c r="GG27" s="264"/>
      <c r="GH27" s="264"/>
    </row>
    <row r="28" spans="3:190" s="68" customFormat="1" ht="9.65" customHeight="1">
      <c r="C28" s="1954"/>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c r="BA28" s="1955"/>
      <c r="BB28" s="1955"/>
      <c r="BC28" s="1955"/>
      <c r="BD28" s="1955"/>
      <c r="BE28" s="1955"/>
      <c r="BF28" s="1955"/>
      <c r="BG28" s="1955"/>
      <c r="BH28" s="1955"/>
      <c r="BI28" s="1955"/>
      <c r="BJ28" s="1955"/>
      <c r="BK28" s="1955"/>
      <c r="BL28" s="1955"/>
      <c r="BM28" s="1955"/>
      <c r="BN28" s="1955"/>
      <c r="BO28" s="1955"/>
      <c r="BP28" s="1955"/>
      <c r="BQ28" s="1955"/>
      <c r="BR28" s="1955"/>
      <c r="BS28" s="1955"/>
      <c r="BT28" s="1955"/>
      <c r="BU28" s="1956"/>
      <c r="DS28" s="1">
        <v>25</v>
      </c>
      <c r="FM28" s="264"/>
      <c r="FN28" s="264"/>
      <c r="FO28" s="264"/>
      <c r="FP28" s="264"/>
      <c r="FQ28" s="264"/>
      <c r="FR28" s="264"/>
      <c r="FS28" s="264"/>
      <c r="FT28" s="264"/>
      <c r="FU28" s="264"/>
      <c r="FV28" s="264"/>
      <c r="FW28" s="264"/>
      <c r="FX28" s="264"/>
      <c r="FY28" s="264"/>
      <c r="FZ28" s="264"/>
      <c r="GA28" s="264"/>
      <c r="GB28" s="264"/>
      <c r="GC28" s="264"/>
      <c r="GD28" s="264"/>
      <c r="GE28" s="264"/>
      <c r="GF28" s="264"/>
      <c r="GG28" s="264"/>
      <c r="GH28" s="264"/>
    </row>
    <row r="29" spans="3:190" s="68" customFormat="1" ht="9.65" customHeight="1">
      <c r="C29" s="1954"/>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c r="BA29" s="1955"/>
      <c r="BB29" s="1955"/>
      <c r="BC29" s="1955"/>
      <c r="BD29" s="1955"/>
      <c r="BE29" s="1955"/>
      <c r="BF29" s="1955"/>
      <c r="BG29" s="1955"/>
      <c r="BH29" s="1955"/>
      <c r="BI29" s="1955"/>
      <c r="BJ29" s="1955"/>
      <c r="BK29" s="1955"/>
      <c r="BL29" s="1955"/>
      <c r="BM29" s="1955"/>
      <c r="BN29" s="1955"/>
      <c r="BO29" s="1955"/>
      <c r="BP29" s="1955"/>
      <c r="BQ29" s="1955"/>
      <c r="BR29" s="1955"/>
      <c r="BS29" s="1955"/>
      <c r="BT29" s="1955"/>
      <c r="BU29" s="1956"/>
      <c r="DS29" s="1">
        <v>26</v>
      </c>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row>
    <row r="30" spans="3:190" s="606" customFormat="1" ht="9.65" customHeight="1">
      <c r="C30" s="1954"/>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55"/>
      <c r="AT30" s="1955"/>
      <c r="AU30" s="1955"/>
      <c r="AV30" s="1955"/>
      <c r="AW30" s="1955"/>
      <c r="AX30" s="1955"/>
      <c r="AY30" s="1955"/>
      <c r="AZ30" s="1955"/>
      <c r="BA30" s="1955"/>
      <c r="BB30" s="1955"/>
      <c r="BC30" s="1955"/>
      <c r="BD30" s="1955"/>
      <c r="BE30" s="1955"/>
      <c r="BF30" s="1955"/>
      <c r="BG30" s="1955"/>
      <c r="BH30" s="1955"/>
      <c r="BI30" s="1955"/>
      <c r="BJ30" s="1955"/>
      <c r="BK30" s="1955"/>
      <c r="BL30" s="1955"/>
      <c r="BM30" s="1955"/>
      <c r="BN30" s="1955"/>
      <c r="BO30" s="1955"/>
      <c r="BP30" s="1955"/>
      <c r="BQ30" s="1955"/>
      <c r="BR30" s="1955"/>
      <c r="BS30" s="1955"/>
      <c r="BT30" s="1955"/>
      <c r="BU30" s="1956"/>
      <c r="DS30" s="1">
        <v>27</v>
      </c>
      <c r="FM30" s="264"/>
      <c r="FN30" s="264"/>
      <c r="FO30" s="264"/>
      <c r="FP30" s="264"/>
      <c r="FQ30" s="264"/>
      <c r="FR30" s="264"/>
      <c r="FS30" s="264"/>
      <c r="FT30" s="264"/>
      <c r="FU30" s="264"/>
      <c r="FV30" s="264"/>
      <c r="FW30" s="264"/>
      <c r="FX30" s="264"/>
      <c r="FY30" s="264"/>
      <c r="FZ30" s="264"/>
      <c r="GA30" s="264"/>
      <c r="GB30" s="264"/>
      <c r="GC30" s="264"/>
      <c r="GD30" s="264"/>
      <c r="GE30" s="264"/>
      <c r="GF30" s="264"/>
      <c r="GG30" s="264"/>
      <c r="GH30" s="264"/>
    </row>
    <row r="31" spans="3:190" s="606" customFormat="1" ht="9.65" customHeight="1">
      <c r="C31" s="1954"/>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5"/>
      <c r="BE31" s="1955"/>
      <c r="BF31" s="1955"/>
      <c r="BG31" s="1955"/>
      <c r="BH31" s="1955"/>
      <c r="BI31" s="1955"/>
      <c r="BJ31" s="1955"/>
      <c r="BK31" s="1955"/>
      <c r="BL31" s="1955"/>
      <c r="BM31" s="1955"/>
      <c r="BN31" s="1955"/>
      <c r="BO31" s="1955"/>
      <c r="BP31" s="1955"/>
      <c r="BQ31" s="1955"/>
      <c r="BR31" s="1955"/>
      <c r="BS31" s="1955"/>
      <c r="BT31" s="1955"/>
      <c r="BU31" s="1956"/>
      <c r="DS31" s="1">
        <v>28</v>
      </c>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row>
    <row r="32" spans="3:190" s="68" customFormat="1" ht="9.65" customHeight="1">
      <c r="C32" s="1954"/>
      <c r="D32" s="1955"/>
      <c r="E32" s="1955"/>
      <c r="F32" s="1955"/>
      <c r="G32" s="1955"/>
      <c r="H32" s="1955"/>
      <c r="I32" s="1955"/>
      <c r="J32" s="1955"/>
      <c r="K32" s="1955"/>
      <c r="L32" s="1955"/>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5"/>
      <c r="BA32" s="1955"/>
      <c r="BB32" s="1955"/>
      <c r="BC32" s="1955"/>
      <c r="BD32" s="1955"/>
      <c r="BE32" s="1955"/>
      <c r="BF32" s="1955"/>
      <c r="BG32" s="1955"/>
      <c r="BH32" s="1955"/>
      <c r="BI32" s="1955"/>
      <c r="BJ32" s="1955"/>
      <c r="BK32" s="1955"/>
      <c r="BL32" s="1955"/>
      <c r="BM32" s="1955"/>
      <c r="BN32" s="1955"/>
      <c r="BO32" s="1955"/>
      <c r="BP32" s="1955"/>
      <c r="BQ32" s="1955"/>
      <c r="BR32" s="1955"/>
      <c r="BS32" s="1955"/>
      <c r="BT32" s="1955"/>
      <c r="BU32" s="1956"/>
      <c r="DS32" s="1">
        <v>29</v>
      </c>
    </row>
    <row r="33" spans="3:150" s="68" customFormat="1" ht="9.65" customHeight="1">
      <c r="C33" s="1954"/>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c r="BA33" s="1955"/>
      <c r="BB33" s="1955"/>
      <c r="BC33" s="1955"/>
      <c r="BD33" s="1955"/>
      <c r="BE33" s="1955"/>
      <c r="BF33" s="1955"/>
      <c r="BG33" s="1955"/>
      <c r="BH33" s="1955"/>
      <c r="BI33" s="1955"/>
      <c r="BJ33" s="1955"/>
      <c r="BK33" s="1955"/>
      <c r="BL33" s="1955"/>
      <c r="BM33" s="1955"/>
      <c r="BN33" s="1955"/>
      <c r="BO33" s="1955"/>
      <c r="BP33" s="1955"/>
      <c r="BQ33" s="1955"/>
      <c r="BR33" s="1955"/>
      <c r="BS33" s="1955"/>
      <c r="BT33" s="1955"/>
      <c r="BU33" s="1956"/>
      <c r="DS33" s="1">
        <v>30</v>
      </c>
    </row>
    <row r="34" spans="3:150" s="68" customFormat="1" ht="9.65" customHeight="1">
      <c r="C34" s="1954"/>
      <c r="D34" s="1955"/>
      <c r="E34" s="1955"/>
      <c r="F34" s="1955"/>
      <c r="G34" s="1955"/>
      <c r="H34" s="1955"/>
      <c r="I34" s="1955"/>
      <c r="J34" s="1955"/>
      <c r="K34" s="1955"/>
      <c r="L34" s="1955"/>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955"/>
      <c r="AI34" s="1955"/>
      <c r="AJ34" s="1955"/>
      <c r="AK34" s="1955"/>
      <c r="AL34" s="1955"/>
      <c r="AM34" s="1955"/>
      <c r="AN34" s="1955"/>
      <c r="AO34" s="1955"/>
      <c r="AP34" s="1955"/>
      <c r="AQ34" s="1955"/>
      <c r="AR34" s="1955"/>
      <c r="AS34" s="1955"/>
      <c r="AT34" s="1955"/>
      <c r="AU34" s="1955"/>
      <c r="AV34" s="1955"/>
      <c r="AW34" s="1955"/>
      <c r="AX34" s="1955"/>
      <c r="AY34" s="1955"/>
      <c r="AZ34" s="1955"/>
      <c r="BA34" s="1955"/>
      <c r="BB34" s="1955"/>
      <c r="BC34" s="1955"/>
      <c r="BD34" s="1955"/>
      <c r="BE34" s="1955"/>
      <c r="BF34" s="1955"/>
      <c r="BG34" s="1955"/>
      <c r="BH34" s="1955"/>
      <c r="BI34" s="1955"/>
      <c r="BJ34" s="1955"/>
      <c r="BK34" s="1955"/>
      <c r="BL34" s="1955"/>
      <c r="BM34" s="1955"/>
      <c r="BN34" s="1955"/>
      <c r="BO34" s="1955"/>
      <c r="BP34" s="1955"/>
      <c r="BQ34" s="1955"/>
      <c r="BR34" s="1955"/>
      <c r="BS34" s="1955"/>
      <c r="BT34" s="1955"/>
      <c r="BU34" s="1956"/>
      <c r="DS34" s="68">
        <v>31</v>
      </c>
    </row>
    <row r="35" spans="3:150" s="606" customFormat="1" ht="9.65" customHeight="1">
      <c r="C35" s="1954"/>
      <c r="D35" s="1955"/>
      <c r="E35" s="1955"/>
      <c r="F35" s="1955"/>
      <c r="G35" s="1955"/>
      <c r="H35" s="1955"/>
      <c r="I35" s="1955"/>
      <c r="J35" s="1955"/>
      <c r="K35" s="1955"/>
      <c r="L35" s="1955"/>
      <c r="M35" s="1955"/>
      <c r="N35" s="1955"/>
      <c r="O35" s="1955"/>
      <c r="P35" s="1955"/>
      <c r="Q35" s="1955"/>
      <c r="R35" s="1955"/>
      <c r="S35" s="1955"/>
      <c r="T35" s="1955"/>
      <c r="U35" s="1955"/>
      <c r="V35" s="1955"/>
      <c r="W35" s="1955"/>
      <c r="X35" s="1955"/>
      <c r="Y35" s="1955"/>
      <c r="Z35" s="1955"/>
      <c r="AA35" s="1955"/>
      <c r="AB35" s="1955"/>
      <c r="AC35" s="1955"/>
      <c r="AD35" s="1955"/>
      <c r="AE35" s="1955"/>
      <c r="AF35" s="1955"/>
      <c r="AG35" s="1955"/>
      <c r="AH35" s="1955"/>
      <c r="AI35" s="1955"/>
      <c r="AJ35" s="1955"/>
      <c r="AK35" s="1955"/>
      <c r="AL35" s="1955"/>
      <c r="AM35" s="1955"/>
      <c r="AN35" s="1955"/>
      <c r="AO35" s="1955"/>
      <c r="AP35" s="1955"/>
      <c r="AQ35" s="1955"/>
      <c r="AR35" s="1955"/>
      <c r="AS35" s="1955"/>
      <c r="AT35" s="1955"/>
      <c r="AU35" s="1955"/>
      <c r="AV35" s="1955"/>
      <c r="AW35" s="1955"/>
      <c r="AX35" s="1955"/>
      <c r="AY35" s="1955"/>
      <c r="AZ35" s="1955"/>
      <c r="BA35" s="1955"/>
      <c r="BB35" s="1955"/>
      <c r="BC35" s="1955"/>
      <c r="BD35" s="1955"/>
      <c r="BE35" s="1955"/>
      <c r="BF35" s="1955"/>
      <c r="BG35" s="1955"/>
      <c r="BH35" s="1955"/>
      <c r="BI35" s="1955"/>
      <c r="BJ35" s="1955"/>
      <c r="BK35" s="1955"/>
      <c r="BL35" s="1955"/>
      <c r="BM35" s="1955"/>
      <c r="BN35" s="1955"/>
      <c r="BO35" s="1955"/>
      <c r="BP35" s="1955"/>
      <c r="BQ35" s="1955"/>
      <c r="BR35" s="1955"/>
      <c r="BS35" s="1955"/>
      <c r="BT35" s="1955"/>
      <c r="BU35" s="1956"/>
    </row>
    <row r="36" spans="3:150" s="68" customFormat="1" ht="9.65" customHeight="1">
      <c r="C36" s="1954"/>
      <c r="D36" s="1955"/>
      <c r="E36" s="1955"/>
      <c r="F36" s="1955"/>
      <c r="G36" s="1955"/>
      <c r="H36" s="1955"/>
      <c r="I36" s="1955"/>
      <c r="J36" s="1955"/>
      <c r="K36" s="1955"/>
      <c r="L36" s="1955"/>
      <c r="M36" s="1955"/>
      <c r="N36" s="1955"/>
      <c r="O36" s="1955"/>
      <c r="P36" s="1955"/>
      <c r="Q36" s="1955"/>
      <c r="R36" s="1955"/>
      <c r="S36" s="1955"/>
      <c r="T36" s="1955"/>
      <c r="U36" s="1955"/>
      <c r="V36" s="1955"/>
      <c r="W36" s="1955"/>
      <c r="X36" s="1955"/>
      <c r="Y36" s="1955"/>
      <c r="Z36" s="1955"/>
      <c r="AA36" s="1955"/>
      <c r="AB36" s="1955"/>
      <c r="AC36" s="1955"/>
      <c r="AD36" s="1955"/>
      <c r="AE36" s="1955"/>
      <c r="AF36" s="1955"/>
      <c r="AG36" s="1955"/>
      <c r="AH36" s="1955"/>
      <c r="AI36" s="1955"/>
      <c r="AJ36" s="1955"/>
      <c r="AK36" s="1955"/>
      <c r="AL36" s="1955"/>
      <c r="AM36" s="1955"/>
      <c r="AN36" s="1955"/>
      <c r="AO36" s="1955"/>
      <c r="AP36" s="1955"/>
      <c r="AQ36" s="1955"/>
      <c r="AR36" s="1955"/>
      <c r="AS36" s="1955"/>
      <c r="AT36" s="1955"/>
      <c r="AU36" s="1955"/>
      <c r="AV36" s="1955"/>
      <c r="AW36" s="1955"/>
      <c r="AX36" s="1955"/>
      <c r="AY36" s="1955"/>
      <c r="AZ36" s="1955"/>
      <c r="BA36" s="1955"/>
      <c r="BB36" s="1955"/>
      <c r="BC36" s="1955"/>
      <c r="BD36" s="1955"/>
      <c r="BE36" s="1955"/>
      <c r="BF36" s="1955"/>
      <c r="BG36" s="1955"/>
      <c r="BH36" s="1955"/>
      <c r="BI36" s="1955"/>
      <c r="BJ36" s="1955"/>
      <c r="BK36" s="1955"/>
      <c r="BL36" s="1955"/>
      <c r="BM36" s="1955"/>
      <c r="BN36" s="1955"/>
      <c r="BO36" s="1955"/>
      <c r="BP36" s="1955"/>
      <c r="BQ36" s="1955"/>
      <c r="BR36" s="1955"/>
      <c r="BS36" s="1955"/>
      <c r="BT36" s="1955"/>
      <c r="BU36" s="1956"/>
    </row>
    <row r="37" spans="3:150" s="68" customFormat="1" ht="9.65" customHeight="1">
      <c r="C37" s="1954"/>
      <c r="D37" s="1955"/>
      <c r="E37" s="1955"/>
      <c r="F37" s="1955"/>
      <c r="G37" s="1955"/>
      <c r="H37" s="1955"/>
      <c r="I37" s="1955"/>
      <c r="J37" s="1955"/>
      <c r="K37" s="1955"/>
      <c r="L37" s="1955"/>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955"/>
      <c r="AI37" s="1955"/>
      <c r="AJ37" s="1955"/>
      <c r="AK37" s="1955"/>
      <c r="AL37" s="1955"/>
      <c r="AM37" s="1955"/>
      <c r="AN37" s="1955"/>
      <c r="AO37" s="1955"/>
      <c r="AP37" s="1955"/>
      <c r="AQ37" s="1955"/>
      <c r="AR37" s="1955"/>
      <c r="AS37" s="1955"/>
      <c r="AT37" s="1955"/>
      <c r="AU37" s="1955"/>
      <c r="AV37" s="1955"/>
      <c r="AW37" s="1955"/>
      <c r="AX37" s="1955"/>
      <c r="AY37" s="1955"/>
      <c r="AZ37" s="1955"/>
      <c r="BA37" s="1955"/>
      <c r="BB37" s="1955"/>
      <c r="BC37" s="1955"/>
      <c r="BD37" s="1955"/>
      <c r="BE37" s="1955"/>
      <c r="BF37" s="1955"/>
      <c r="BG37" s="1955"/>
      <c r="BH37" s="1955"/>
      <c r="BI37" s="1955"/>
      <c r="BJ37" s="1955"/>
      <c r="BK37" s="1955"/>
      <c r="BL37" s="1955"/>
      <c r="BM37" s="1955"/>
      <c r="BN37" s="1955"/>
      <c r="BO37" s="1955"/>
      <c r="BP37" s="1955"/>
      <c r="BQ37" s="1955"/>
      <c r="BR37" s="1955"/>
      <c r="BS37" s="1955"/>
      <c r="BT37" s="1955"/>
      <c r="BU37" s="1956"/>
    </row>
    <row r="38" spans="3:150" s="68" customFormat="1" ht="9.65" customHeight="1">
      <c r="C38" s="1954"/>
      <c r="D38" s="1955"/>
      <c r="E38" s="1955"/>
      <c r="F38" s="1955"/>
      <c r="G38" s="1955"/>
      <c r="H38" s="1955"/>
      <c r="I38" s="1955"/>
      <c r="J38" s="1955"/>
      <c r="K38" s="1955"/>
      <c r="L38" s="1955"/>
      <c r="M38" s="1955"/>
      <c r="N38" s="1955"/>
      <c r="O38" s="1955"/>
      <c r="P38" s="1955"/>
      <c r="Q38" s="1955"/>
      <c r="R38" s="1955"/>
      <c r="S38" s="1955"/>
      <c r="T38" s="1955"/>
      <c r="U38" s="1955"/>
      <c r="V38" s="1955"/>
      <c r="W38" s="1955"/>
      <c r="X38" s="1955"/>
      <c r="Y38" s="1955"/>
      <c r="Z38" s="1955"/>
      <c r="AA38" s="1955"/>
      <c r="AB38" s="1955"/>
      <c r="AC38" s="1955"/>
      <c r="AD38" s="1955"/>
      <c r="AE38" s="1955"/>
      <c r="AF38" s="1955"/>
      <c r="AG38" s="1955"/>
      <c r="AH38" s="1955"/>
      <c r="AI38" s="1955"/>
      <c r="AJ38" s="1955"/>
      <c r="AK38" s="1955"/>
      <c r="AL38" s="1955"/>
      <c r="AM38" s="1955"/>
      <c r="AN38" s="1955"/>
      <c r="AO38" s="1955"/>
      <c r="AP38" s="1955"/>
      <c r="AQ38" s="1955"/>
      <c r="AR38" s="1955"/>
      <c r="AS38" s="1955"/>
      <c r="AT38" s="1955"/>
      <c r="AU38" s="1955"/>
      <c r="AV38" s="1955"/>
      <c r="AW38" s="1955"/>
      <c r="AX38" s="1955"/>
      <c r="AY38" s="1955"/>
      <c r="AZ38" s="1955"/>
      <c r="BA38" s="1955"/>
      <c r="BB38" s="1955"/>
      <c r="BC38" s="1955"/>
      <c r="BD38" s="1955"/>
      <c r="BE38" s="1955"/>
      <c r="BF38" s="1955"/>
      <c r="BG38" s="1955"/>
      <c r="BH38" s="1955"/>
      <c r="BI38" s="1955"/>
      <c r="BJ38" s="1955"/>
      <c r="BK38" s="1955"/>
      <c r="BL38" s="1955"/>
      <c r="BM38" s="1955"/>
      <c r="BN38" s="1955"/>
      <c r="BO38" s="1955"/>
      <c r="BP38" s="1955"/>
      <c r="BQ38" s="1955"/>
      <c r="BR38" s="1955"/>
      <c r="BS38" s="1955"/>
      <c r="BT38" s="1955"/>
      <c r="BU38" s="1956"/>
    </row>
    <row r="39" spans="3:150" s="68" customFormat="1" ht="9.65" customHeight="1">
      <c r="C39" s="1954"/>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c r="AN39" s="1957"/>
      <c r="AO39" s="1957"/>
      <c r="AP39" s="1957"/>
      <c r="AQ39" s="1957"/>
      <c r="AR39" s="1957"/>
      <c r="AS39" s="1957"/>
      <c r="AT39" s="1957"/>
      <c r="AU39" s="1957"/>
      <c r="AV39" s="1957"/>
      <c r="AW39" s="1957"/>
      <c r="AX39" s="1957"/>
      <c r="AY39" s="1957"/>
      <c r="AZ39" s="1957"/>
      <c r="BA39" s="1957"/>
      <c r="BB39" s="1957"/>
      <c r="BC39" s="1957"/>
      <c r="BD39" s="1957"/>
      <c r="BE39" s="1957"/>
      <c r="BF39" s="1957"/>
      <c r="BG39" s="1957"/>
      <c r="BH39" s="1957"/>
      <c r="BI39" s="1957"/>
      <c r="BJ39" s="1957"/>
      <c r="BK39" s="1957"/>
      <c r="BL39" s="1957"/>
      <c r="BM39" s="1957"/>
      <c r="BN39" s="1957"/>
      <c r="BO39" s="1957"/>
      <c r="BP39" s="1957"/>
      <c r="BQ39" s="1957"/>
      <c r="BR39" s="1957"/>
      <c r="BS39" s="1957"/>
      <c r="BT39" s="1957"/>
      <c r="BU39" s="1956"/>
    </row>
    <row r="40" spans="3:150" s="68" customFormat="1" ht="9" customHeight="1">
      <c r="C40" s="268"/>
      <c r="D40" s="1948" t="s">
        <v>250</v>
      </c>
      <c r="E40" s="1948"/>
      <c r="F40" s="1948"/>
      <c r="G40" s="1948"/>
      <c r="H40" s="1948"/>
      <c r="I40" s="1948"/>
      <c r="J40" s="1948"/>
      <c r="K40" s="1948"/>
      <c r="L40" s="1948"/>
      <c r="M40" s="269"/>
      <c r="N40" s="270"/>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33"/>
      <c r="AM40" s="1933"/>
      <c r="AN40" s="1933"/>
      <c r="AO40" s="1950"/>
      <c r="AP40" s="229"/>
      <c r="AQ40" s="1948" t="s">
        <v>251</v>
      </c>
      <c r="AR40" s="1948"/>
      <c r="AS40" s="1948"/>
      <c r="AT40" s="1948"/>
      <c r="AU40" s="1948"/>
      <c r="AV40" s="1948"/>
      <c r="AW40" s="1948"/>
      <c r="AX40" s="269"/>
      <c r="AY40" s="1932"/>
      <c r="AZ40" s="1933"/>
      <c r="BA40" s="1933"/>
      <c r="BB40" s="1933"/>
      <c r="BC40" s="1933"/>
      <c r="BD40" s="1933"/>
      <c r="BE40" s="1933"/>
      <c r="BF40" s="1933"/>
      <c r="BG40" s="1933"/>
      <c r="BH40" s="1933"/>
      <c r="BI40" s="1933"/>
      <c r="BJ40" s="1933"/>
      <c r="BK40" s="1933"/>
      <c r="BL40" s="1933"/>
      <c r="BM40" s="1933"/>
      <c r="BN40" s="1933"/>
      <c r="BO40" s="1933"/>
      <c r="BP40" s="1933"/>
      <c r="BQ40" s="1933"/>
      <c r="BR40" s="1933"/>
      <c r="BS40" s="1933"/>
      <c r="BT40" s="1933"/>
      <c r="BU40" s="1934"/>
    </row>
    <row r="41" spans="3:150" s="68" customFormat="1" ht="9" customHeight="1" thickBot="1">
      <c r="C41" s="230"/>
      <c r="D41" s="1949"/>
      <c r="E41" s="1949"/>
      <c r="F41" s="1949"/>
      <c r="G41" s="1949"/>
      <c r="H41" s="1949"/>
      <c r="I41" s="1949"/>
      <c r="J41" s="1949"/>
      <c r="K41" s="1949"/>
      <c r="L41" s="1949"/>
      <c r="M41" s="271"/>
      <c r="N41" s="272"/>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51"/>
      <c r="AP41" s="227"/>
      <c r="AQ41" s="1949"/>
      <c r="AR41" s="1949"/>
      <c r="AS41" s="1949"/>
      <c r="AT41" s="1949"/>
      <c r="AU41" s="1949"/>
      <c r="AV41" s="1949"/>
      <c r="AW41" s="1949"/>
      <c r="AX41" s="271"/>
      <c r="AY41" s="1935"/>
      <c r="AZ41" s="1936"/>
      <c r="BA41" s="1936"/>
      <c r="BB41" s="1936"/>
      <c r="BC41" s="1936"/>
      <c r="BD41" s="1936"/>
      <c r="BE41" s="1936"/>
      <c r="BF41" s="1936"/>
      <c r="BG41" s="1936"/>
      <c r="BH41" s="1936"/>
      <c r="BI41" s="1936"/>
      <c r="BJ41" s="1936"/>
      <c r="BK41" s="1936"/>
      <c r="BL41" s="1936"/>
      <c r="BM41" s="1936"/>
      <c r="BN41" s="1936"/>
      <c r="BO41" s="1936"/>
      <c r="BP41" s="1936"/>
      <c r="BQ41" s="1936"/>
      <c r="BR41" s="1936"/>
      <c r="BS41" s="1936"/>
      <c r="BT41" s="1936"/>
      <c r="BU41" s="1937"/>
    </row>
    <row r="42" spans="3:150" s="68" customFormat="1" ht="9" customHeight="1">
      <c r="C42" s="1939" t="s">
        <v>383</v>
      </c>
      <c r="D42" s="1940"/>
      <c r="E42" s="1940"/>
      <c r="F42" s="1940"/>
      <c r="G42" s="1940"/>
      <c r="H42" s="1940"/>
      <c r="I42" s="1940"/>
      <c r="J42" s="1940"/>
      <c r="K42" s="1940"/>
      <c r="L42" s="1940"/>
      <c r="M42" s="1940"/>
      <c r="N42" s="1940"/>
      <c r="O42" s="1940"/>
      <c r="P42" s="1940"/>
      <c r="Q42" s="1940"/>
      <c r="R42" s="1940"/>
      <c r="S42" s="1940"/>
      <c r="T42" s="1940"/>
      <c r="U42" s="1940"/>
      <c r="V42" s="1940"/>
      <c r="W42" s="1940"/>
      <c r="X42" s="1940"/>
      <c r="Y42" s="1940"/>
      <c r="Z42" s="1940"/>
      <c r="AA42" s="1940"/>
      <c r="AB42" s="1940"/>
      <c r="AC42" s="1940"/>
      <c r="AD42" s="1940"/>
      <c r="AE42" s="1940"/>
      <c r="AF42" s="1940"/>
      <c r="AG42" s="1940"/>
      <c r="AH42" s="1940"/>
      <c r="AI42" s="1940"/>
      <c r="AJ42" s="1940"/>
      <c r="AK42" s="1940"/>
      <c r="AL42" s="1940"/>
      <c r="AM42" s="1940"/>
      <c r="AN42" s="1940"/>
      <c r="AO42" s="1940"/>
      <c r="AP42" s="1940"/>
      <c r="AQ42" s="1940"/>
      <c r="AR42" s="1940"/>
      <c r="AS42" s="1940"/>
      <c r="AT42" s="1940"/>
      <c r="AU42" s="1940"/>
      <c r="AV42" s="1940"/>
      <c r="AW42" s="1940"/>
      <c r="AX42" s="1940"/>
      <c r="AY42" s="1940"/>
      <c r="AZ42" s="1940"/>
      <c r="BA42" s="1940"/>
      <c r="BB42" s="1940"/>
      <c r="BC42" s="1940"/>
      <c r="BD42" s="1940"/>
      <c r="BE42" s="1940"/>
      <c r="BF42" s="1940"/>
      <c r="BG42" s="1940"/>
      <c r="BH42" s="1940"/>
      <c r="BI42" s="1940"/>
      <c r="BJ42" s="1940"/>
      <c r="BK42" s="1940"/>
      <c r="BL42" s="1940"/>
      <c r="BM42" s="1940"/>
      <c r="BN42" s="1940"/>
      <c r="BO42" s="1940"/>
      <c r="BP42" s="1940"/>
      <c r="BQ42" s="1940"/>
      <c r="BR42" s="1940"/>
      <c r="BS42" s="1940"/>
      <c r="BT42" s="1940"/>
      <c r="BU42" s="1941"/>
    </row>
    <row r="43" spans="3:150" s="68" customFormat="1" ht="9" customHeight="1">
      <c r="C43" s="1942"/>
      <c r="D43" s="1943"/>
      <c r="E43" s="1943"/>
      <c r="F43" s="1943"/>
      <c r="G43" s="1943"/>
      <c r="H43" s="1943"/>
      <c r="I43" s="1943"/>
      <c r="J43" s="1943"/>
      <c r="K43" s="1943"/>
      <c r="L43" s="1943"/>
      <c r="M43" s="1943"/>
      <c r="N43" s="1943"/>
      <c r="O43" s="1943"/>
      <c r="P43" s="1943"/>
      <c r="Q43" s="1943"/>
      <c r="R43" s="1943"/>
      <c r="S43" s="1943"/>
      <c r="T43" s="1943"/>
      <c r="U43" s="1943"/>
      <c r="V43" s="1943"/>
      <c r="W43" s="1943"/>
      <c r="X43" s="1943"/>
      <c r="Y43" s="1943"/>
      <c r="Z43" s="1943"/>
      <c r="AA43" s="1943"/>
      <c r="AB43" s="1943"/>
      <c r="AC43" s="1943"/>
      <c r="AD43" s="1943"/>
      <c r="AE43" s="1943"/>
      <c r="AF43" s="1943"/>
      <c r="AG43" s="1943"/>
      <c r="AH43" s="1943"/>
      <c r="AI43" s="1943"/>
      <c r="AJ43" s="1943"/>
      <c r="AK43" s="1943"/>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4"/>
    </row>
    <row r="44" spans="3:150" s="68" customFormat="1" ht="9" customHeight="1">
      <c r="C44" s="1942"/>
      <c r="D44" s="1943"/>
      <c r="E44" s="1943"/>
      <c r="F44" s="1943"/>
      <c r="G44" s="1943"/>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943"/>
      <c r="AH44" s="1943"/>
      <c r="AI44" s="1943"/>
      <c r="AJ44" s="1943"/>
      <c r="AK44" s="1943"/>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4"/>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row>
    <row r="45" spans="3:150" s="68" customFormat="1" ht="9" customHeight="1">
      <c r="C45" s="1942"/>
      <c r="D45" s="1943"/>
      <c r="E45" s="1943"/>
      <c r="F45" s="1943"/>
      <c r="G45" s="1943"/>
      <c r="H45" s="1943"/>
      <c r="I45" s="1943"/>
      <c r="J45" s="1943"/>
      <c r="K45" s="1943"/>
      <c r="L45" s="1943"/>
      <c r="M45" s="1943"/>
      <c r="N45" s="1943"/>
      <c r="O45" s="1943"/>
      <c r="P45" s="1943"/>
      <c r="Q45" s="1943"/>
      <c r="R45" s="1943"/>
      <c r="S45" s="1943"/>
      <c r="T45" s="1943"/>
      <c r="U45" s="1943"/>
      <c r="V45" s="1943"/>
      <c r="W45" s="1943"/>
      <c r="X45" s="1943"/>
      <c r="Y45" s="1943"/>
      <c r="Z45" s="1943"/>
      <c r="AA45" s="1943"/>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4"/>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row>
    <row r="46" spans="3:150" s="68" customFormat="1" ht="9" customHeight="1">
      <c r="C46" s="1942"/>
      <c r="D46" s="1943"/>
      <c r="E46" s="1943"/>
      <c r="F46" s="1943"/>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4"/>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row>
    <row r="47" spans="3:150" s="68" customFormat="1" ht="9" customHeight="1">
      <c r="C47" s="1942"/>
      <c r="D47" s="1943"/>
      <c r="E47" s="1943"/>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4"/>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row>
    <row r="48" spans="3:150" s="68" customFormat="1" ht="9" customHeight="1">
      <c r="C48" s="1942"/>
      <c r="D48" s="1943"/>
      <c r="E48" s="1943"/>
      <c r="F48" s="1943"/>
      <c r="G48" s="1943"/>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4"/>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row>
    <row r="49" spans="3:150" s="68" customFormat="1" ht="9" customHeight="1">
      <c r="C49" s="1942"/>
      <c r="D49" s="1943"/>
      <c r="E49" s="1943"/>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943"/>
      <c r="AH49" s="1943"/>
      <c r="AI49" s="1943"/>
      <c r="AJ49" s="1943"/>
      <c r="AK49" s="1943"/>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4"/>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row>
    <row r="50" spans="3:150" s="68" customFormat="1" ht="9" customHeight="1">
      <c r="C50" s="1942"/>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4"/>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row>
    <row r="51" spans="3:150" s="68" customFormat="1" ht="9" customHeight="1">
      <c r="C51" s="1942"/>
      <c r="D51" s="1943"/>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s="1943"/>
      <c r="AJ51" s="1943"/>
      <c r="AK51" s="1943"/>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4"/>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row>
    <row r="52" spans="3:150" s="68" customFormat="1" ht="9" customHeight="1">
      <c r="C52" s="1942"/>
      <c r="D52" s="1943"/>
      <c r="E52" s="1943"/>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943"/>
      <c r="AH52" s="1943"/>
      <c r="AI52" s="1943"/>
      <c r="AJ52" s="1943"/>
      <c r="AK52" s="1943"/>
      <c r="AL52" s="1943"/>
      <c r="AM52" s="1943"/>
      <c r="AN52" s="1943"/>
      <c r="AO52" s="1943"/>
      <c r="AP52" s="1943"/>
      <c r="AQ52" s="1943"/>
      <c r="AR52" s="1943"/>
      <c r="AS52" s="1943"/>
      <c r="AT52" s="1943"/>
      <c r="AU52" s="1943"/>
      <c r="AV52" s="1943"/>
      <c r="AW52" s="1943"/>
      <c r="AX52" s="1943"/>
      <c r="AY52" s="1943"/>
      <c r="AZ52" s="1943"/>
      <c r="BA52" s="1943"/>
      <c r="BB52" s="1943"/>
      <c r="BC52" s="1943"/>
      <c r="BD52" s="1943"/>
      <c r="BE52" s="1943"/>
      <c r="BF52" s="1943"/>
      <c r="BG52" s="1943"/>
      <c r="BH52" s="1943"/>
      <c r="BI52" s="1943"/>
      <c r="BJ52" s="1943"/>
      <c r="BK52" s="1943"/>
      <c r="BL52" s="1943"/>
      <c r="BM52" s="1943"/>
      <c r="BN52" s="1943"/>
      <c r="BO52" s="1943"/>
      <c r="BP52" s="1943"/>
      <c r="BQ52" s="1943"/>
      <c r="BR52" s="1943"/>
      <c r="BS52" s="1943"/>
      <c r="BT52" s="1943"/>
      <c r="BU52" s="1944"/>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row>
    <row r="53" spans="3:150" s="68" customFormat="1" ht="9" customHeight="1">
      <c r="C53" s="1942"/>
      <c r="D53" s="1943"/>
      <c r="E53" s="1943"/>
      <c r="F53" s="1943"/>
      <c r="G53" s="1943"/>
      <c r="H53" s="1943"/>
      <c r="I53" s="1943"/>
      <c r="J53" s="1943"/>
      <c r="K53" s="1943"/>
      <c r="L53" s="1943"/>
      <c r="M53" s="1943"/>
      <c r="N53" s="1943"/>
      <c r="O53" s="1943"/>
      <c r="P53" s="1943"/>
      <c r="Q53" s="1943"/>
      <c r="R53" s="1943"/>
      <c r="S53" s="1943"/>
      <c r="T53" s="1943"/>
      <c r="U53" s="1943"/>
      <c r="V53" s="1943"/>
      <c r="W53" s="1943"/>
      <c r="X53" s="1943"/>
      <c r="Y53" s="1943"/>
      <c r="Z53" s="1943"/>
      <c r="AA53" s="1943"/>
      <c r="AB53" s="1943"/>
      <c r="AC53" s="1943"/>
      <c r="AD53" s="1943"/>
      <c r="AE53" s="1943"/>
      <c r="AF53" s="1943"/>
      <c r="AG53" s="1943"/>
      <c r="AH53" s="1943"/>
      <c r="AI53" s="1943"/>
      <c r="AJ53" s="1943"/>
      <c r="AK53" s="1943"/>
      <c r="AL53" s="1943"/>
      <c r="AM53" s="1943"/>
      <c r="AN53" s="1943"/>
      <c r="AO53" s="1943"/>
      <c r="AP53" s="1943"/>
      <c r="AQ53" s="1943"/>
      <c r="AR53" s="1943"/>
      <c r="AS53" s="1943"/>
      <c r="AT53" s="1943"/>
      <c r="AU53" s="1943"/>
      <c r="AV53" s="1943"/>
      <c r="AW53" s="1943"/>
      <c r="AX53" s="1943"/>
      <c r="AY53" s="1943"/>
      <c r="AZ53" s="1943"/>
      <c r="BA53" s="1943"/>
      <c r="BB53" s="1943"/>
      <c r="BC53" s="1943"/>
      <c r="BD53" s="1943"/>
      <c r="BE53" s="1943"/>
      <c r="BF53" s="1943"/>
      <c r="BG53" s="1943"/>
      <c r="BH53" s="1943"/>
      <c r="BI53" s="1943"/>
      <c r="BJ53" s="1943"/>
      <c r="BK53" s="1943"/>
      <c r="BL53" s="1943"/>
      <c r="BM53" s="1943"/>
      <c r="BN53" s="1943"/>
      <c r="BO53" s="1943"/>
      <c r="BP53" s="1943"/>
      <c r="BQ53" s="1943"/>
      <c r="BR53" s="1943"/>
      <c r="BS53" s="1943"/>
      <c r="BT53" s="1943"/>
      <c r="BU53" s="1944"/>
      <c r="CQ53" s="263"/>
      <c r="CR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row>
    <row r="54" spans="3:150" s="68" customFormat="1" ht="9" customHeight="1">
      <c r="C54" s="1942"/>
      <c r="D54" s="1943"/>
      <c r="E54" s="1943"/>
      <c r="F54" s="1943"/>
      <c r="G54" s="1943"/>
      <c r="H54" s="1943"/>
      <c r="I54" s="1943"/>
      <c r="J54" s="1943"/>
      <c r="K54" s="1943"/>
      <c r="L54" s="1943"/>
      <c r="M54" s="1943"/>
      <c r="N54" s="1943"/>
      <c r="O54" s="1943"/>
      <c r="P54" s="1943"/>
      <c r="Q54" s="1943"/>
      <c r="R54" s="1943"/>
      <c r="S54" s="1943"/>
      <c r="T54" s="1943"/>
      <c r="U54" s="1943"/>
      <c r="V54" s="1943"/>
      <c r="W54" s="1943"/>
      <c r="X54" s="1943"/>
      <c r="Y54" s="1943"/>
      <c r="Z54" s="1943"/>
      <c r="AA54" s="1943"/>
      <c r="AB54" s="1943"/>
      <c r="AC54" s="1943"/>
      <c r="AD54" s="1943"/>
      <c r="AE54" s="1943"/>
      <c r="AF54" s="1943"/>
      <c r="AG54" s="1943"/>
      <c r="AH54" s="1943"/>
      <c r="AI54" s="1943"/>
      <c r="AJ54" s="1943"/>
      <c r="AK54" s="1943"/>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4"/>
      <c r="CQ54" s="263"/>
      <c r="CR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row>
    <row r="55" spans="3:150" s="68" customFormat="1" ht="24" customHeight="1">
      <c r="C55" s="1942"/>
      <c r="D55" s="1943"/>
      <c r="E55" s="1943"/>
      <c r="F55" s="1943"/>
      <c r="G55" s="1943"/>
      <c r="H55" s="1943"/>
      <c r="I55" s="1943"/>
      <c r="J55" s="1943"/>
      <c r="K55" s="1943"/>
      <c r="L55" s="1943"/>
      <c r="M55" s="1943"/>
      <c r="N55" s="1943"/>
      <c r="O55" s="1943"/>
      <c r="P55" s="1943"/>
      <c r="Q55" s="1943"/>
      <c r="R55" s="1943"/>
      <c r="S55" s="1943"/>
      <c r="T55" s="1943"/>
      <c r="U55" s="1943"/>
      <c r="V55" s="1943"/>
      <c r="W55" s="1943"/>
      <c r="X55" s="1943"/>
      <c r="Y55" s="1943"/>
      <c r="Z55" s="1943"/>
      <c r="AA55" s="1943"/>
      <c r="AB55" s="1943"/>
      <c r="AC55" s="1943"/>
      <c r="AD55" s="1943"/>
      <c r="AE55" s="1943"/>
      <c r="AF55" s="1943"/>
      <c r="AG55" s="1943"/>
      <c r="AH55" s="1943"/>
      <c r="AI55" s="1943"/>
      <c r="AJ55" s="1943"/>
      <c r="AK55" s="1943"/>
      <c r="AL55" s="1943"/>
      <c r="AM55" s="1943"/>
      <c r="AN55" s="1943"/>
      <c r="AO55" s="1943"/>
      <c r="AP55" s="1943"/>
      <c r="AQ55" s="1943"/>
      <c r="AR55" s="1943"/>
      <c r="AS55" s="1943"/>
      <c r="AT55" s="1943"/>
      <c r="AU55" s="1943"/>
      <c r="AV55" s="1943"/>
      <c r="AW55" s="1943"/>
      <c r="AX55" s="1943"/>
      <c r="AY55" s="1943"/>
      <c r="AZ55" s="1943"/>
      <c r="BA55" s="1943"/>
      <c r="BB55" s="1943"/>
      <c r="BC55" s="1943"/>
      <c r="BD55" s="1943"/>
      <c r="BE55" s="1943"/>
      <c r="BF55" s="1943"/>
      <c r="BG55" s="1943"/>
      <c r="BH55" s="1943"/>
      <c r="BI55" s="1943"/>
      <c r="BJ55" s="1943"/>
      <c r="BK55" s="1943"/>
      <c r="BL55" s="1943"/>
      <c r="BM55" s="1943"/>
      <c r="BN55" s="1943"/>
      <c r="BO55" s="1943"/>
      <c r="BP55" s="1943"/>
      <c r="BQ55" s="1943"/>
      <c r="BR55" s="1943"/>
      <c r="BS55" s="1943"/>
      <c r="BT55" s="1943"/>
      <c r="BU55" s="1944"/>
      <c r="CQ55" s="263"/>
      <c r="CR55" s="263"/>
      <c r="CT55" s="263"/>
      <c r="CV55" s="263"/>
      <c r="CX55" s="263"/>
      <c r="CY55" s="263"/>
      <c r="CZ55" s="263"/>
      <c r="DA55" s="263"/>
      <c r="DB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row>
    <row r="56" spans="3:150" s="68" customFormat="1" ht="13.9" customHeight="1">
      <c r="C56" s="1942"/>
      <c r="D56" s="1943"/>
      <c r="E56" s="1943"/>
      <c r="F56" s="1943"/>
      <c r="G56" s="1943"/>
      <c r="H56" s="1943"/>
      <c r="I56" s="1943"/>
      <c r="J56" s="1943"/>
      <c r="K56" s="1943"/>
      <c r="L56" s="1943"/>
      <c r="M56" s="1943"/>
      <c r="N56" s="1943"/>
      <c r="O56" s="1943"/>
      <c r="P56" s="1943"/>
      <c r="Q56" s="1943"/>
      <c r="R56" s="1943"/>
      <c r="S56" s="1943"/>
      <c r="T56" s="1943"/>
      <c r="U56" s="1943"/>
      <c r="V56" s="1943"/>
      <c r="W56" s="1943"/>
      <c r="X56" s="1943"/>
      <c r="Y56" s="1943"/>
      <c r="Z56" s="1943"/>
      <c r="AA56" s="1943"/>
      <c r="AB56" s="1943"/>
      <c r="AC56" s="1943"/>
      <c r="AD56" s="1943"/>
      <c r="AE56" s="1943"/>
      <c r="AF56" s="1943"/>
      <c r="AG56" s="1943"/>
      <c r="AH56" s="1943"/>
      <c r="AI56" s="1943"/>
      <c r="AJ56" s="1943"/>
      <c r="AK56" s="1943"/>
      <c r="AL56" s="1943"/>
      <c r="AM56" s="1943"/>
      <c r="AN56" s="1943"/>
      <c r="AO56" s="1943"/>
      <c r="AP56" s="1943"/>
      <c r="AQ56" s="1943"/>
      <c r="AR56" s="1943"/>
      <c r="AS56" s="1943"/>
      <c r="AT56" s="1943"/>
      <c r="AU56" s="1943"/>
      <c r="AV56" s="1943"/>
      <c r="AW56" s="1943"/>
      <c r="AX56" s="1943"/>
      <c r="AY56" s="1943"/>
      <c r="AZ56" s="1943"/>
      <c r="BA56" s="1943"/>
      <c r="BB56" s="1943"/>
      <c r="BC56" s="1943"/>
      <c r="BD56" s="1943"/>
      <c r="BE56" s="1943"/>
      <c r="BF56" s="1943"/>
      <c r="BG56" s="1943"/>
      <c r="BH56" s="1943"/>
      <c r="BI56" s="1943"/>
      <c r="BJ56" s="1943"/>
      <c r="BK56" s="1943"/>
      <c r="BL56" s="1943"/>
      <c r="BM56" s="1943"/>
      <c r="BN56" s="1943"/>
      <c r="BO56" s="1943"/>
      <c r="BP56" s="1943"/>
      <c r="BQ56" s="1943"/>
      <c r="BR56" s="1943"/>
      <c r="BS56" s="1943"/>
      <c r="BT56" s="1943"/>
      <c r="BU56" s="1944"/>
      <c r="CM56" s="4"/>
      <c r="CN56" s="4"/>
      <c r="CO56" s="4"/>
      <c r="CP56" s="4"/>
      <c r="CQ56" s="263"/>
      <c r="CR56" s="263"/>
      <c r="CT56" s="263"/>
      <c r="CV56" s="263"/>
      <c r="CX56" s="263"/>
      <c r="CY56" s="263"/>
      <c r="CZ56" s="263"/>
      <c r="DA56" s="263"/>
      <c r="DB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row>
    <row r="57" spans="3:150" s="68" customFormat="1" ht="13.9" customHeight="1">
      <c r="C57" s="1942"/>
      <c r="D57" s="1943"/>
      <c r="E57" s="1943"/>
      <c r="F57" s="1943"/>
      <c r="G57" s="1943"/>
      <c r="H57" s="1943"/>
      <c r="I57" s="1943"/>
      <c r="J57" s="1943"/>
      <c r="K57" s="1943"/>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3"/>
      <c r="AT57" s="1943"/>
      <c r="AU57" s="1943"/>
      <c r="AV57" s="1943"/>
      <c r="AW57" s="1943"/>
      <c r="AX57" s="1943"/>
      <c r="AY57" s="1943"/>
      <c r="AZ57" s="1943"/>
      <c r="BA57" s="1943"/>
      <c r="BB57" s="1943"/>
      <c r="BC57" s="1943"/>
      <c r="BD57" s="1943"/>
      <c r="BE57" s="1943"/>
      <c r="BF57" s="1943"/>
      <c r="BG57" s="1943"/>
      <c r="BH57" s="1943"/>
      <c r="BI57" s="1943"/>
      <c r="BJ57" s="1943"/>
      <c r="BK57" s="1943"/>
      <c r="BL57" s="1943"/>
      <c r="BM57" s="1943"/>
      <c r="BN57" s="1943"/>
      <c r="BO57" s="1943"/>
      <c r="BP57" s="1943"/>
      <c r="BQ57" s="1943"/>
      <c r="BR57" s="1943"/>
      <c r="BS57" s="1943"/>
      <c r="BT57" s="1943"/>
      <c r="BU57" s="1944"/>
      <c r="CM57" s="4"/>
      <c r="CN57" s="4"/>
      <c r="CO57" s="4"/>
      <c r="CP57" s="4"/>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row>
    <row r="58" spans="3:150" s="68" customFormat="1" ht="13.9" customHeight="1">
      <c r="C58" s="1942"/>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c r="AE58" s="1943"/>
      <c r="AF58" s="1943"/>
      <c r="AG58" s="1943"/>
      <c r="AH58" s="1943"/>
      <c r="AI58" s="1943"/>
      <c r="AJ58" s="1943"/>
      <c r="AK58" s="1943"/>
      <c r="AL58" s="1943"/>
      <c r="AM58" s="1943"/>
      <c r="AN58" s="1943"/>
      <c r="AO58" s="1943"/>
      <c r="AP58" s="1943"/>
      <c r="AQ58" s="1943"/>
      <c r="AR58" s="1943"/>
      <c r="AS58" s="1943"/>
      <c r="AT58" s="1943"/>
      <c r="AU58" s="1943"/>
      <c r="AV58" s="1943"/>
      <c r="AW58" s="1943"/>
      <c r="AX58" s="1943"/>
      <c r="AY58" s="1943"/>
      <c r="AZ58" s="1943"/>
      <c r="BA58" s="1943"/>
      <c r="BB58" s="1943"/>
      <c r="BC58" s="1943"/>
      <c r="BD58" s="1943"/>
      <c r="BE58" s="1943"/>
      <c r="BF58" s="1943"/>
      <c r="BG58" s="1943"/>
      <c r="BH58" s="1943"/>
      <c r="BI58" s="1943"/>
      <c r="BJ58" s="1943"/>
      <c r="BK58" s="1943"/>
      <c r="BL58" s="1943"/>
      <c r="BM58" s="1943"/>
      <c r="BN58" s="1943"/>
      <c r="BO58" s="1943"/>
      <c r="BP58" s="1943"/>
      <c r="BQ58" s="1943"/>
      <c r="BR58" s="1943"/>
      <c r="BS58" s="1943"/>
      <c r="BT58" s="1943"/>
      <c r="BU58" s="1944"/>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row>
    <row r="59" spans="3:150" s="68" customFormat="1" ht="13.9" customHeight="1">
      <c r="C59" s="1942"/>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3"/>
      <c r="AX59" s="1943"/>
      <c r="AY59" s="1943"/>
      <c r="AZ59" s="1943"/>
      <c r="BA59" s="1943"/>
      <c r="BB59" s="1943"/>
      <c r="BC59" s="1943"/>
      <c r="BD59" s="1943"/>
      <c r="BE59" s="1943"/>
      <c r="BF59" s="1943"/>
      <c r="BG59" s="1943"/>
      <c r="BH59" s="1943"/>
      <c r="BI59" s="1943"/>
      <c r="BJ59" s="1943"/>
      <c r="BK59" s="1943"/>
      <c r="BL59" s="1943"/>
      <c r="BM59" s="1943"/>
      <c r="BN59" s="1943"/>
      <c r="BO59" s="1943"/>
      <c r="BP59" s="1943"/>
      <c r="BQ59" s="1943"/>
      <c r="BR59" s="1943"/>
      <c r="BS59" s="1943"/>
      <c r="BT59" s="1943"/>
      <c r="BU59" s="1944"/>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row>
    <row r="60" spans="3:150" s="68" customFormat="1" ht="13.9" customHeight="1">
      <c r="C60" s="1942"/>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3"/>
      <c r="AX60" s="1943"/>
      <c r="AY60" s="1943"/>
      <c r="AZ60" s="1943"/>
      <c r="BA60" s="1943"/>
      <c r="BB60" s="1943"/>
      <c r="BC60" s="1943"/>
      <c r="BD60" s="1943"/>
      <c r="BE60" s="1943"/>
      <c r="BF60" s="1943"/>
      <c r="BG60" s="1943"/>
      <c r="BH60" s="1943"/>
      <c r="BI60" s="1943"/>
      <c r="BJ60" s="1943"/>
      <c r="BK60" s="1943"/>
      <c r="BL60" s="1943"/>
      <c r="BM60" s="1943"/>
      <c r="BN60" s="1943"/>
      <c r="BO60" s="1943"/>
      <c r="BP60" s="1943"/>
      <c r="BQ60" s="1943"/>
      <c r="BR60" s="1943"/>
      <c r="BS60" s="1943"/>
      <c r="BT60" s="1943"/>
      <c r="BU60" s="1944"/>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row>
    <row r="61" spans="3:150" s="68" customFormat="1" ht="13.9" customHeight="1">
      <c r="C61" s="1942"/>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943"/>
      <c r="AX61" s="1943"/>
      <c r="AY61" s="1943"/>
      <c r="AZ61" s="1943"/>
      <c r="BA61" s="1943"/>
      <c r="BB61" s="1943"/>
      <c r="BC61" s="1943"/>
      <c r="BD61" s="1943"/>
      <c r="BE61" s="1943"/>
      <c r="BF61" s="1943"/>
      <c r="BG61" s="1943"/>
      <c r="BH61" s="1943"/>
      <c r="BI61" s="1943"/>
      <c r="BJ61" s="1943"/>
      <c r="BK61" s="1943"/>
      <c r="BL61" s="1943"/>
      <c r="BM61" s="1943"/>
      <c r="BN61" s="1943"/>
      <c r="BO61" s="1943"/>
      <c r="BP61" s="1943"/>
      <c r="BQ61" s="1943"/>
      <c r="BR61" s="1943"/>
      <c r="BS61" s="1943"/>
      <c r="BT61" s="1943"/>
      <c r="BU61" s="1944"/>
    </row>
    <row r="62" spans="3:150" s="68" customFormat="1" ht="13.9" customHeight="1">
      <c r="C62" s="1942"/>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c r="AE62" s="1943"/>
      <c r="AF62" s="1943"/>
      <c r="AG62" s="1943"/>
      <c r="AH62" s="1943"/>
      <c r="AI62" s="1943"/>
      <c r="AJ62" s="1943"/>
      <c r="AK62" s="1943"/>
      <c r="AL62" s="1943"/>
      <c r="AM62" s="1943"/>
      <c r="AN62" s="1943"/>
      <c r="AO62" s="1943"/>
      <c r="AP62" s="1943"/>
      <c r="AQ62" s="1943"/>
      <c r="AR62" s="1943"/>
      <c r="AS62" s="1943"/>
      <c r="AT62" s="1943"/>
      <c r="AU62" s="1943"/>
      <c r="AV62" s="1943"/>
      <c r="AW62" s="1943"/>
      <c r="AX62" s="1943"/>
      <c r="AY62" s="1943"/>
      <c r="AZ62" s="1943"/>
      <c r="BA62" s="1943"/>
      <c r="BB62" s="1943"/>
      <c r="BC62" s="1943"/>
      <c r="BD62" s="1943"/>
      <c r="BE62" s="1943"/>
      <c r="BF62" s="1943"/>
      <c r="BG62" s="1943"/>
      <c r="BH62" s="1943"/>
      <c r="BI62" s="1943"/>
      <c r="BJ62" s="1943"/>
      <c r="BK62" s="1943"/>
      <c r="BL62" s="1943"/>
      <c r="BM62" s="1943"/>
      <c r="BN62" s="1943"/>
      <c r="BO62" s="1943"/>
      <c r="BP62" s="1943"/>
      <c r="BQ62" s="1943"/>
      <c r="BR62" s="1943"/>
      <c r="BS62" s="1943"/>
      <c r="BT62" s="1943"/>
      <c r="BU62" s="1944"/>
    </row>
    <row r="63" spans="3:150" s="68" customFormat="1" ht="13.9" customHeight="1">
      <c r="C63" s="1942"/>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943"/>
      <c r="AH63" s="1943"/>
      <c r="AI63" s="1943"/>
      <c r="AJ63" s="1943"/>
      <c r="AK63" s="1943"/>
      <c r="AL63" s="1943"/>
      <c r="AM63" s="1943"/>
      <c r="AN63" s="1943"/>
      <c r="AO63" s="1943"/>
      <c r="AP63" s="1943"/>
      <c r="AQ63" s="1943"/>
      <c r="AR63" s="1943"/>
      <c r="AS63" s="1943"/>
      <c r="AT63" s="1943"/>
      <c r="AU63" s="1943"/>
      <c r="AV63" s="1943"/>
      <c r="AW63" s="1943"/>
      <c r="AX63" s="1943"/>
      <c r="AY63" s="1943"/>
      <c r="AZ63" s="1943"/>
      <c r="BA63" s="1943"/>
      <c r="BB63" s="1943"/>
      <c r="BC63" s="1943"/>
      <c r="BD63" s="1943"/>
      <c r="BE63" s="1943"/>
      <c r="BF63" s="1943"/>
      <c r="BG63" s="1943"/>
      <c r="BH63" s="1943"/>
      <c r="BI63" s="1943"/>
      <c r="BJ63" s="1943"/>
      <c r="BK63" s="1943"/>
      <c r="BL63" s="1943"/>
      <c r="BM63" s="1943"/>
      <c r="BN63" s="1943"/>
      <c r="BO63" s="1943"/>
      <c r="BP63" s="1943"/>
      <c r="BQ63" s="1943"/>
      <c r="BR63" s="1943"/>
      <c r="BS63" s="1943"/>
      <c r="BT63" s="1943"/>
      <c r="BU63" s="1944"/>
    </row>
    <row r="64" spans="3:150" s="68" customFormat="1" ht="13.9" customHeight="1">
      <c r="C64" s="1942"/>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c r="AE64" s="1943"/>
      <c r="AF64" s="1943"/>
      <c r="AG64" s="1943"/>
      <c r="AH64" s="1943"/>
      <c r="AI64" s="1943"/>
      <c r="AJ64" s="1943"/>
      <c r="AK64" s="1943"/>
      <c r="AL64" s="1943"/>
      <c r="AM64" s="1943"/>
      <c r="AN64" s="1943"/>
      <c r="AO64" s="1943"/>
      <c r="AP64" s="1943"/>
      <c r="AQ64" s="1943"/>
      <c r="AR64" s="1943"/>
      <c r="AS64" s="1943"/>
      <c r="AT64" s="1943"/>
      <c r="AU64" s="1943"/>
      <c r="AV64" s="1943"/>
      <c r="AW64" s="1943"/>
      <c r="AX64" s="1943"/>
      <c r="AY64" s="1943"/>
      <c r="AZ64" s="1943"/>
      <c r="BA64" s="1943"/>
      <c r="BB64" s="1943"/>
      <c r="BC64" s="1943"/>
      <c r="BD64" s="1943"/>
      <c r="BE64" s="1943"/>
      <c r="BF64" s="1943"/>
      <c r="BG64" s="1943"/>
      <c r="BH64" s="1943"/>
      <c r="BI64" s="1943"/>
      <c r="BJ64" s="1943"/>
      <c r="BK64" s="1943"/>
      <c r="BL64" s="1943"/>
      <c r="BM64" s="1943"/>
      <c r="BN64" s="1943"/>
      <c r="BO64" s="1943"/>
      <c r="BP64" s="1943"/>
      <c r="BQ64" s="1943"/>
      <c r="BR64" s="1943"/>
      <c r="BS64" s="1943"/>
      <c r="BT64" s="1943"/>
      <c r="BU64" s="1944"/>
    </row>
    <row r="65" spans="2:74" s="68" customFormat="1" ht="13.9" customHeight="1">
      <c r="C65" s="1942"/>
      <c r="D65" s="1943"/>
      <c r="E65" s="1943"/>
      <c r="F65" s="1943"/>
      <c r="G65" s="1943"/>
      <c r="H65" s="1943"/>
      <c r="I65" s="1943"/>
      <c r="J65" s="1943"/>
      <c r="K65" s="1943"/>
      <c r="L65" s="1943"/>
      <c r="M65" s="1943"/>
      <c r="N65" s="1943"/>
      <c r="O65" s="1943"/>
      <c r="P65" s="1943"/>
      <c r="Q65" s="1943"/>
      <c r="R65" s="1943"/>
      <c r="S65" s="1943"/>
      <c r="T65" s="1943"/>
      <c r="U65" s="1943"/>
      <c r="V65" s="1943"/>
      <c r="W65" s="1943"/>
      <c r="X65" s="1943"/>
      <c r="Y65" s="1943"/>
      <c r="Z65" s="1943"/>
      <c r="AA65" s="1943"/>
      <c r="AB65" s="1943"/>
      <c r="AC65" s="1943"/>
      <c r="AD65" s="1943"/>
      <c r="AE65" s="1943"/>
      <c r="AF65" s="1943"/>
      <c r="AG65" s="1943"/>
      <c r="AH65" s="1943"/>
      <c r="AI65" s="1943"/>
      <c r="AJ65" s="1943"/>
      <c r="AK65" s="1943"/>
      <c r="AL65" s="1943"/>
      <c r="AM65" s="1943"/>
      <c r="AN65" s="1943"/>
      <c r="AO65" s="1943"/>
      <c r="AP65" s="1943"/>
      <c r="AQ65" s="1943"/>
      <c r="AR65" s="1943"/>
      <c r="AS65" s="1943"/>
      <c r="AT65" s="1943"/>
      <c r="AU65" s="1943"/>
      <c r="AV65" s="1943"/>
      <c r="AW65" s="1943"/>
      <c r="AX65" s="1943"/>
      <c r="AY65" s="1943"/>
      <c r="AZ65" s="1943"/>
      <c r="BA65" s="1943"/>
      <c r="BB65" s="1943"/>
      <c r="BC65" s="1943"/>
      <c r="BD65" s="1943"/>
      <c r="BE65" s="1943"/>
      <c r="BF65" s="1943"/>
      <c r="BG65" s="1943"/>
      <c r="BH65" s="1943"/>
      <c r="BI65" s="1943"/>
      <c r="BJ65" s="1943"/>
      <c r="BK65" s="1943"/>
      <c r="BL65" s="1943"/>
      <c r="BM65" s="1943"/>
      <c r="BN65" s="1943"/>
      <c r="BO65" s="1943"/>
      <c r="BP65" s="1943"/>
      <c r="BQ65" s="1943"/>
      <c r="BR65" s="1943"/>
      <c r="BS65" s="1943"/>
      <c r="BT65" s="1943"/>
      <c r="BU65" s="1944"/>
    </row>
    <row r="66" spans="2:74" s="68" customFormat="1" ht="13.9" customHeight="1">
      <c r="C66" s="1942"/>
      <c r="D66" s="1943"/>
      <c r="E66" s="1943"/>
      <c r="F66" s="1943"/>
      <c r="G66" s="1943"/>
      <c r="H66" s="1943"/>
      <c r="I66" s="1943"/>
      <c r="J66" s="1943"/>
      <c r="K66" s="1943"/>
      <c r="L66" s="1943"/>
      <c r="M66" s="1943"/>
      <c r="N66" s="1943"/>
      <c r="O66" s="1943"/>
      <c r="P66" s="1943"/>
      <c r="Q66" s="1943"/>
      <c r="R66" s="1943"/>
      <c r="S66" s="1943"/>
      <c r="T66" s="1943"/>
      <c r="U66" s="1943"/>
      <c r="V66" s="1943"/>
      <c r="W66" s="1943"/>
      <c r="X66" s="1943"/>
      <c r="Y66" s="1943"/>
      <c r="Z66" s="1943"/>
      <c r="AA66" s="1943"/>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4"/>
    </row>
    <row r="67" spans="2:74" s="68" customFormat="1" ht="13.9" customHeight="1">
      <c r="C67" s="1942"/>
      <c r="D67" s="1943"/>
      <c r="E67" s="1943"/>
      <c r="F67" s="1943"/>
      <c r="G67" s="1943"/>
      <c r="H67" s="1943"/>
      <c r="I67" s="1943"/>
      <c r="J67" s="1943"/>
      <c r="K67" s="1943"/>
      <c r="L67" s="1943"/>
      <c r="M67" s="1943"/>
      <c r="N67" s="1943"/>
      <c r="O67" s="1943"/>
      <c r="P67" s="1943"/>
      <c r="Q67" s="1943"/>
      <c r="R67" s="1943"/>
      <c r="S67" s="1943"/>
      <c r="T67" s="1943"/>
      <c r="U67" s="1943"/>
      <c r="V67" s="1943"/>
      <c r="W67" s="1943"/>
      <c r="X67" s="1943"/>
      <c r="Y67" s="1943"/>
      <c r="Z67" s="1943"/>
      <c r="AA67" s="1943"/>
      <c r="AB67" s="1943"/>
      <c r="AC67" s="1943"/>
      <c r="AD67" s="1943"/>
      <c r="AE67" s="1943"/>
      <c r="AF67" s="1943"/>
      <c r="AG67" s="1943"/>
      <c r="AH67" s="1943"/>
      <c r="AI67" s="1943"/>
      <c r="AJ67" s="1943"/>
      <c r="AK67" s="1943"/>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4"/>
    </row>
    <row r="68" spans="2:74" s="68" customFormat="1" ht="13.9" customHeight="1">
      <c r="C68" s="1942"/>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3"/>
      <c r="AB68" s="1943"/>
      <c r="AC68" s="1943"/>
      <c r="AD68" s="1943"/>
      <c r="AE68" s="1943"/>
      <c r="AF68" s="1943"/>
      <c r="AG68" s="1943"/>
      <c r="AH68" s="1943"/>
      <c r="AI68" s="1943"/>
      <c r="AJ68" s="1943"/>
      <c r="AK68" s="1943"/>
      <c r="AL68" s="1943"/>
      <c r="AM68" s="1943"/>
      <c r="AN68" s="1943"/>
      <c r="AO68" s="1943"/>
      <c r="AP68" s="1943"/>
      <c r="AQ68" s="1943"/>
      <c r="AR68" s="1943"/>
      <c r="AS68" s="1943"/>
      <c r="AT68" s="1943"/>
      <c r="AU68" s="1943"/>
      <c r="AV68" s="1943"/>
      <c r="AW68" s="1943"/>
      <c r="AX68" s="1943"/>
      <c r="AY68" s="1943"/>
      <c r="AZ68" s="1943"/>
      <c r="BA68" s="1943"/>
      <c r="BB68" s="1943"/>
      <c r="BC68" s="1943"/>
      <c r="BD68" s="1943"/>
      <c r="BE68" s="1943"/>
      <c r="BF68" s="1943"/>
      <c r="BG68" s="1943"/>
      <c r="BH68" s="1943"/>
      <c r="BI68" s="1943"/>
      <c r="BJ68" s="1943"/>
      <c r="BK68" s="1943"/>
      <c r="BL68" s="1943"/>
      <c r="BM68" s="1943"/>
      <c r="BN68" s="1943"/>
      <c r="BO68" s="1943"/>
      <c r="BP68" s="1943"/>
      <c r="BQ68" s="1943"/>
      <c r="BR68" s="1943"/>
      <c r="BS68" s="1943"/>
      <c r="BT68" s="1943"/>
      <c r="BU68" s="1944"/>
    </row>
    <row r="69" spans="2:74" s="68" customFormat="1" ht="13.9" customHeight="1">
      <c r="C69" s="1942"/>
      <c r="D69" s="1943"/>
      <c r="E69" s="1943"/>
      <c r="F69" s="1943"/>
      <c r="G69" s="1943"/>
      <c r="H69" s="1943"/>
      <c r="I69" s="1943"/>
      <c r="J69" s="1943"/>
      <c r="K69" s="1943"/>
      <c r="L69" s="1943"/>
      <c r="M69" s="1943"/>
      <c r="N69" s="1943"/>
      <c r="O69" s="1943"/>
      <c r="P69" s="1943"/>
      <c r="Q69" s="1943"/>
      <c r="R69" s="1943"/>
      <c r="S69" s="1943"/>
      <c r="T69" s="1943"/>
      <c r="U69" s="1943"/>
      <c r="V69" s="1943"/>
      <c r="W69" s="1943"/>
      <c r="X69" s="1943"/>
      <c r="Y69" s="1943"/>
      <c r="Z69" s="1943"/>
      <c r="AA69" s="1943"/>
      <c r="AB69" s="1943"/>
      <c r="AC69" s="1943"/>
      <c r="AD69" s="1943"/>
      <c r="AE69" s="1943"/>
      <c r="AF69" s="1943"/>
      <c r="AG69" s="1943"/>
      <c r="AH69" s="1943"/>
      <c r="AI69" s="1943"/>
      <c r="AJ69" s="1943"/>
      <c r="AK69" s="1943"/>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4"/>
    </row>
    <row r="70" spans="2:74" s="68" customFormat="1" ht="12" customHeight="1">
      <c r="C70" s="1942"/>
      <c r="D70" s="1943"/>
      <c r="E70" s="1943"/>
      <c r="F70" s="1943"/>
      <c r="G70" s="1943"/>
      <c r="H70" s="1943"/>
      <c r="I70" s="1943"/>
      <c r="J70" s="1943"/>
      <c r="K70" s="1943"/>
      <c r="L70" s="1943"/>
      <c r="M70" s="1943"/>
      <c r="N70" s="1943"/>
      <c r="O70" s="1943"/>
      <c r="P70" s="1943"/>
      <c r="Q70" s="1943"/>
      <c r="R70" s="1943"/>
      <c r="S70" s="1943"/>
      <c r="T70" s="1943"/>
      <c r="U70" s="1943"/>
      <c r="V70" s="1943"/>
      <c r="W70" s="1943"/>
      <c r="X70" s="1943"/>
      <c r="Y70" s="1943"/>
      <c r="Z70" s="1943"/>
      <c r="AA70" s="1943"/>
      <c r="AB70" s="1943"/>
      <c r="AC70" s="1943"/>
      <c r="AD70" s="1943"/>
      <c r="AE70" s="1943"/>
      <c r="AF70" s="1943"/>
      <c r="AG70" s="1943"/>
      <c r="AH70" s="1943"/>
      <c r="AI70" s="1943"/>
      <c r="AJ70" s="1943"/>
      <c r="AK70" s="1943"/>
      <c r="AL70" s="1943"/>
      <c r="AM70" s="1943"/>
      <c r="AN70" s="1943"/>
      <c r="AO70" s="1943"/>
      <c r="AP70" s="1943"/>
      <c r="AQ70" s="1943"/>
      <c r="AR70" s="1943"/>
      <c r="AS70" s="1943"/>
      <c r="AT70" s="1943"/>
      <c r="AU70" s="1943"/>
      <c r="AV70" s="1943"/>
      <c r="AW70" s="1943"/>
      <c r="AX70" s="1943"/>
      <c r="AY70" s="1943"/>
      <c r="AZ70" s="1943"/>
      <c r="BA70" s="1943"/>
      <c r="BB70" s="1943"/>
      <c r="BC70" s="1943"/>
      <c r="BD70" s="1943"/>
      <c r="BE70" s="1943"/>
      <c r="BF70" s="1943"/>
      <c r="BG70" s="1943"/>
      <c r="BH70" s="1943"/>
      <c r="BI70" s="1943"/>
      <c r="BJ70" s="1943"/>
      <c r="BK70" s="1943"/>
      <c r="BL70" s="1943"/>
      <c r="BM70" s="1943"/>
      <c r="BN70" s="1943"/>
      <c r="BO70" s="1943"/>
      <c r="BP70" s="1943"/>
      <c r="BQ70" s="1943"/>
      <c r="BR70" s="1943"/>
      <c r="BS70" s="1943"/>
      <c r="BT70" s="1943"/>
      <c r="BU70" s="1944"/>
    </row>
    <row r="71" spans="2:74" s="68" customFormat="1" ht="9" customHeight="1">
      <c r="C71" s="1945"/>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946"/>
      <c r="AA71" s="1946"/>
      <c r="AB71" s="1946"/>
      <c r="AC71" s="1946"/>
      <c r="AD71" s="1946"/>
      <c r="AE71" s="1946"/>
      <c r="AF71" s="1946"/>
      <c r="AG71" s="1946"/>
      <c r="AH71" s="1946"/>
      <c r="AI71" s="1946"/>
      <c r="AJ71" s="1946"/>
      <c r="AK71" s="1946"/>
      <c r="AL71" s="1946"/>
      <c r="AM71" s="1946"/>
      <c r="AN71" s="1946"/>
      <c r="AO71" s="1946"/>
      <c r="AP71" s="1946"/>
      <c r="AQ71" s="1946"/>
      <c r="AR71" s="1946"/>
      <c r="AS71" s="1946"/>
      <c r="AT71" s="1946"/>
      <c r="AU71" s="1946"/>
      <c r="AV71" s="1946"/>
      <c r="AW71" s="1946"/>
      <c r="AX71" s="1946"/>
      <c r="AY71" s="1946"/>
      <c r="AZ71" s="1946"/>
      <c r="BA71" s="1946"/>
      <c r="BB71" s="1946"/>
      <c r="BC71" s="1946"/>
      <c r="BD71" s="1946"/>
      <c r="BE71" s="1946"/>
      <c r="BF71" s="1946"/>
      <c r="BG71" s="1946"/>
      <c r="BH71" s="1946"/>
      <c r="BI71" s="1946"/>
      <c r="BJ71" s="1946"/>
      <c r="BK71" s="1946"/>
      <c r="BL71" s="1946"/>
      <c r="BM71" s="1946"/>
      <c r="BN71" s="1946"/>
      <c r="BO71" s="1946"/>
      <c r="BP71" s="1946"/>
      <c r="BQ71" s="1946"/>
      <c r="BR71" s="1946"/>
      <c r="BS71" s="1946"/>
      <c r="BT71" s="1946"/>
      <c r="BU71" s="1947"/>
    </row>
    <row r="72" spans="2:74" s="68" customFormat="1" ht="9" customHeight="1">
      <c r="C72" s="268"/>
      <c r="D72" s="1948" t="s">
        <v>250</v>
      </c>
      <c r="E72" s="1948"/>
      <c r="F72" s="1948"/>
      <c r="G72" s="1948"/>
      <c r="H72" s="1948"/>
      <c r="I72" s="1948"/>
      <c r="J72" s="1948"/>
      <c r="K72" s="1948"/>
      <c r="L72" s="1948"/>
      <c r="M72" s="269"/>
      <c r="N72" s="270"/>
      <c r="O72" s="1933"/>
      <c r="P72" s="1933"/>
      <c r="Q72" s="1933"/>
      <c r="R72" s="1933"/>
      <c r="S72" s="1933"/>
      <c r="T72" s="1933"/>
      <c r="U72" s="1933"/>
      <c r="V72" s="1933"/>
      <c r="W72" s="1933"/>
      <c r="X72" s="1933"/>
      <c r="Y72" s="1933"/>
      <c r="Z72" s="1933"/>
      <c r="AA72" s="1933"/>
      <c r="AB72" s="1933"/>
      <c r="AC72" s="1933"/>
      <c r="AD72" s="1933"/>
      <c r="AE72" s="1933"/>
      <c r="AF72" s="1933"/>
      <c r="AG72" s="1933"/>
      <c r="AH72" s="1933"/>
      <c r="AI72" s="1933"/>
      <c r="AJ72" s="1933"/>
      <c r="AK72" s="1933"/>
      <c r="AL72" s="1933"/>
      <c r="AM72" s="1933"/>
      <c r="AN72" s="1933"/>
      <c r="AO72" s="1950"/>
      <c r="AP72" s="229"/>
      <c r="AQ72" s="1948" t="s">
        <v>251</v>
      </c>
      <c r="AR72" s="1948"/>
      <c r="AS72" s="1948"/>
      <c r="AT72" s="1948"/>
      <c r="AU72" s="1948"/>
      <c r="AV72" s="1948"/>
      <c r="AW72" s="1948"/>
      <c r="AX72" s="269"/>
      <c r="AY72" s="1932"/>
      <c r="AZ72" s="1933"/>
      <c r="BA72" s="1933"/>
      <c r="BB72" s="1933"/>
      <c r="BC72" s="1933"/>
      <c r="BD72" s="1933"/>
      <c r="BE72" s="1933"/>
      <c r="BF72" s="1933"/>
      <c r="BG72" s="1933"/>
      <c r="BH72" s="1933"/>
      <c r="BI72" s="1933"/>
      <c r="BJ72" s="1933"/>
      <c r="BK72" s="1933"/>
      <c r="BL72" s="1933"/>
      <c r="BM72" s="1933"/>
      <c r="BN72" s="1933"/>
      <c r="BO72" s="1933"/>
      <c r="BP72" s="1933"/>
      <c r="BQ72" s="1933"/>
      <c r="BR72" s="1933"/>
      <c r="BS72" s="1933"/>
      <c r="BT72" s="1933"/>
      <c r="BU72" s="1934"/>
    </row>
    <row r="73" spans="2:74" s="68" customFormat="1" ht="9" customHeight="1" thickBot="1">
      <c r="C73" s="230"/>
      <c r="D73" s="1949"/>
      <c r="E73" s="1949"/>
      <c r="F73" s="1949"/>
      <c r="G73" s="1949"/>
      <c r="H73" s="1949"/>
      <c r="I73" s="1949"/>
      <c r="J73" s="1949"/>
      <c r="K73" s="1949"/>
      <c r="L73" s="1949"/>
      <c r="M73" s="271"/>
      <c r="N73" s="272"/>
      <c r="O73" s="1936"/>
      <c r="P73" s="1936"/>
      <c r="Q73" s="1936"/>
      <c r="R73" s="1936"/>
      <c r="S73" s="1936"/>
      <c r="T73" s="1936"/>
      <c r="U73" s="1936"/>
      <c r="V73" s="1936"/>
      <c r="W73" s="1936"/>
      <c r="X73" s="1936"/>
      <c r="Y73" s="1936"/>
      <c r="Z73" s="1936"/>
      <c r="AA73" s="1936"/>
      <c r="AB73" s="1936"/>
      <c r="AC73" s="1936"/>
      <c r="AD73" s="1936"/>
      <c r="AE73" s="1936"/>
      <c r="AF73" s="1936"/>
      <c r="AG73" s="1936"/>
      <c r="AH73" s="1936"/>
      <c r="AI73" s="1936"/>
      <c r="AJ73" s="1936"/>
      <c r="AK73" s="1936"/>
      <c r="AL73" s="1936"/>
      <c r="AM73" s="1936"/>
      <c r="AN73" s="1936"/>
      <c r="AO73" s="1951"/>
      <c r="AP73" s="227"/>
      <c r="AQ73" s="1949"/>
      <c r="AR73" s="1949"/>
      <c r="AS73" s="1949"/>
      <c r="AT73" s="1949"/>
      <c r="AU73" s="1949"/>
      <c r="AV73" s="1949"/>
      <c r="AW73" s="1949"/>
      <c r="AX73" s="271"/>
      <c r="AY73" s="1935"/>
      <c r="AZ73" s="1936"/>
      <c r="BA73" s="1936"/>
      <c r="BB73" s="1936"/>
      <c r="BC73" s="1936"/>
      <c r="BD73" s="1936"/>
      <c r="BE73" s="1936"/>
      <c r="BF73" s="1936"/>
      <c r="BG73" s="1936"/>
      <c r="BH73" s="1936"/>
      <c r="BI73" s="1936"/>
      <c r="BJ73" s="1936"/>
      <c r="BK73" s="1936"/>
      <c r="BL73" s="1936"/>
      <c r="BM73" s="1936"/>
      <c r="BN73" s="1936"/>
      <c r="BO73" s="1936"/>
      <c r="BP73" s="1936"/>
      <c r="BQ73" s="1936"/>
      <c r="BR73" s="1936"/>
      <c r="BS73" s="1936"/>
      <c r="BT73" s="1936"/>
      <c r="BU73" s="1937"/>
    </row>
    <row r="74" spans="2:74" s="4" customFormat="1" ht="12" customHeight="1">
      <c r="C74" s="273"/>
      <c r="D74" s="1938" t="s">
        <v>497</v>
      </c>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c r="AB74" s="1938"/>
      <c r="AC74" s="1938"/>
      <c r="AD74" s="1938"/>
      <c r="AE74" s="1938"/>
      <c r="AF74" s="1938"/>
      <c r="AG74" s="1938"/>
      <c r="AH74" s="1938"/>
      <c r="AI74" s="1938"/>
      <c r="AJ74" s="1938"/>
      <c r="AK74" s="1938"/>
      <c r="AL74" s="1938"/>
      <c r="AM74" s="1938"/>
      <c r="AN74" s="1938"/>
      <c r="AO74" s="1938"/>
      <c r="AP74" s="1938"/>
      <c r="AQ74" s="1938"/>
      <c r="AR74" s="1938"/>
      <c r="AS74" s="1938"/>
      <c r="AT74" s="1938"/>
      <c r="AU74" s="1938"/>
      <c r="AV74" s="1938"/>
      <c r="AW74" s="1938"/>
      <c r="AX74" s="1938"/>
      <c r="AY74" s="1938"/>
      <c r="AZ74" s="1938"/>
      <c r="BA74" s="1938"/>
      <c r="BB74" s="1938"/>
      <c r="BC74" s="1938"/>
      <c r="BD74" s="1938"/>
      <c r="BE74" s="1938"/>
      <c r="BF74" s="1938"/>
      <c r="BG74" s="1938"/>
      <c r="BH74" s="1938"/>
      <c r="BI74" s="1938"/>
      <c r="BJ74" s="1938"/>
      <c r="BK74" s="1938"/>
      <c r="BL74" s="1938"/>
      <c r="BM74" s="1938"/>
      <c r="BN74" s="1938"/>
      <c r="BO74" s="1938"/>
      <c r="BP74" s="1938"/>
      <c r="BQ74" s="1938"/>
      <c r="BR74" s="1938"/>
      <c r="BS74" s="1938"/>
      <c r="BT74" s="1938"/>
    </row>
    <row r="75" spans="2:74" s="68" customFormat="1" ht="9" customHeight="1">
      <c r="C75" s="6"/>
      <c r="D75" s="6"/>
      <c r="E75" s="6"/>
    </row>
    <row r="76" spans="2:74" s="68" customFormat="1" ht="9"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2:74" s="68" customFormat="1" ht="9"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s="68" customFormat="1" ht="9"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s="68" customFormat="1" ht="9"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s="68" customFormat="1" ht="9"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s="68" customFormat="1" ht="7.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s="68" customFormat="1" ht="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s="68" customFormat="1" ht="9"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s="68" customFormat="1" ht="9"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s="68" customFormat="1" ht="6"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s="68" customFormat="1" ht="12">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sheetData>
  <sheetProtection algorithmName="SHA-512" hashValue="SizW6SG16vcxra7cLUT1sM6g4dTogISRoaV0K+lIiz3+ks2FRQx2VEjT5ZqHpQoUiakq1ciRhn8ITZTpXoyqyw==" saltValue="gPmln6g1nPKc+yNlUR+shw==" spinCount="100000" sheet="1" selectLockedCells="1"/>
  <mergeCells count="33">
    <mergeCell ref="A2:A5"/>
    <mergeCell ref="BH8:BK9"/>
    <mergeCell ref="BL8:BN9"/>
    <mergeCell ref="BO8:BR9"/>
    <mergeCell ref="C4:BU5"/>
    <mergeCell ref="M6:BL7"/>
    <mergeCell ref="BS8:BU9"/>
    <mergeCell ref="C8:L9"/>
    <mergeCell ref="AL8:AV9"/>
    <mergeCell ref="U8:W9"/>
    <mergeCell ref="X8:AA9"/>
    <mergeCell ref="E2:N3"/>
    <mergeCell ref="C10:BU39"/>
    <mergeCell ref="O2:V3"/>
    <mergeCell ref="W2:BO3"/>
    <mergeCell ref="AB8:AD9"/>
    <mergeCell ref="AI8:AK9"/>
    <mergeCell ref="AY40:BU41"/>
    <mergeCell ref="AE8:AH9"/>
    <mergeCell ref="D74:BT74"/>
    <mergeCell ref="C42:BU71"/>
    <mergeCell ref="BA8:BD9"/>
    <mergeCell ref="AW8:AZ9"/>
    <mergeCell ref="M8:P9"/>
    <mergeCell ref="Q8:T9"/>
    <mergeCell ref="BE8:BG9"/>
    <mergeCell ref="D72:L73"/>
    <mergeCell ref="O72:AO73"/>
    <mergeCell ref="AQ72:AW73"/>
    <mergeCell ref="AY72:BU73"/>
    <mergeCell ref="D40:L41"/>
    <mergeCell ref="AQ40:AW41"/>
    <mergeCell ref="O40:AO41"/>
  </mergeCells>
  <phoneticPr fontId="1"/>
  <dataValidations count="5">
    <dataValidation type="list" allowBlank="1" showInputMessage="1" showErrorMessage="1" sqref="JO65542:JU65542 TK65542:TQ65542 ADG65542:ADM65542 ANC65542:ANI65542 AWY65542:AXE65542 BGU65542:BHA65542 BQQ65542:BQW65542 CAM65542:CAS65542 CKI65542:CKO65542 CUE65542:CUK65542 DEA65542:DEG65542 DNW65542:DOC65542 DXS65542:DXY65542 EHO65542:EHU65542 ERK65542:ERQ65542 FBG65542:FBM65542 FLC65542:FLI65542 FUY65542:FVE65542 GEU65542:GFA65542 GOQ65542:GOW65542 GYM65542:GYS65542 HII65542:HIO65542 HSE65542:HSK65542 ICA65542:ICG65542 ILW65542:IMC65542 IVS65542:IVY65542 JFO65542:JFU65542 JPK65542:JPQ65542 JZG65542:JZM65542 KJC65542:KJI65542 KSY65542:KTE65542 LCU65542:LDA65542 LMQ65542:LMW65542 LWM65542:LWS65542 MGI65542:MGO65542 MQE65542:MQK65542 NAA65542:NAG65542 NJW65542:NKC65542 NTS65542:NTY65542 ODO65542:ODU65542 ONK65542:ONQ65542 OXG65542:OXM65542 PHC65542:PHI65542 PQY65542:PRE65542 QAU65542:QBA65542 QKQ65542:QKW65542 QUM65542:QUS65542 REI65542:REO65542 ROE65542:ROK65542 RYA65542:RYG65542 SHW65542:SIC65542 SRS65542:SRY65542 TBO65542:TBU65542 TLK65542:TLQ65542 TVG65542:TVM65542 UFC65542:UFI65542 UOY65542:UPE65542 UYU65542:UZA65542 VIQ65542:VIW65542 VSM65542:VSS65542 WCI65542:WCO65542 WME65542:WMK65542 WWA65542:WWG65542 JO131078:JU131078 TK131078:TQ131078 ADG131078:ADM131078 ANC131078:ANI131078 AWY131078:AXE131078 BGU131078:BHA131078 BQQ131078:BQW131078 CAM131078:CAS131078 CKI131078:CKO131078 CUE131078:CUK131078 DEA131078:DEG131078 DNW131078:DOC131078 DXS131078:DXY131078 EHO131078:EHU131078 ERK131078:ERQ131078 FBG131078:FBM131078 FLC131078:FLI131078 FUY131078:FVE131078 GEU131078:GFA131078 GOQ131078:GOW131078 GYM131078:GYS131078 HII131078:HIO131078 HSE131078:HSK131078 ICA131078:ICG131078 ILW131078:IMC131078 IVS131078:IVY131078 JFO131078:JFU131078 JPK131078:JPQ131078 JZG131078:JZM131078 KJC131078:KJI131078 KSY131078:KTE131078 LCU131078:LDA131078 LMQ131078:LMW131078 LWM131078:LWS131078 MGI131078:MGO131078 MQE131078:MQK131078 NAA131078:NAG131078 NJW131078:NKC131078 NTS131078:NTY131078 ODO131078:ODU131078 ONK131078:ONQ131078 OXG131078:OXM131078 PHC131078:PHI131078 PQY131078:PRE131078 QAU131078:QBA131078 QKQ131078:QKW131078 QUM131078:QUS131078 REI131078:REO131078 ROE131078:ROK131078 RYA131078:RYG131078 SHW131078:SIC131078 SRS131078:SRY131078 TBO131078:TBU131078 TLK131078:TLQ131078 TVG131078:TVM131078 UFC131078:UFI131078 UOY131078:UPE131078 UYU131078:UZA131078 VIQ131078:VIW131078 VSM131078:VSS131078 WCI131078:WCO131078 WME131078:WMK131078 WWA131078:WWG131078 JO196614:JU196614 TK196614:TQ196614 ADG196614:ADM196614 ANC196614:ANI196614 AWY196614:AXE196614 BGU196614:BHA196614 BQQ196614:BQW196614 CAM196614:CAS196614 CKI196614:CKO196614 CUE196614:CUK196614 DEA196614:DEG196614 DNW196614:DOC196614 DXS196614:DXY196614 EHO196614:EHU196614 ERK196614:ERQ196614 FBG196614:FBM196614 FLC196614:FLI196614 FUY196614:FVE196614 GEU196614:GFA196614 GOQ196614:GOW196614 GYM196614:GYS196614 HII196614:HIO196614 HSE196614:HSK196614 ICA196614:ICG196614 ILW196614:IMC196614 IVS196614:IVY196614 JFO196614:JFU196614 JPK196614:JPQ196614 JZG196614:JZM196614 KJC196614:KJI196614 KSY196614:KTE196614 LCU196614:LDA196614 LMQ196614:LMW196614 LWM196614:LWS196614 MGI196614:MGO196614 MQE196614:MQK196614 NAA196614:NAG196614 NJW196614:NKC196614 NTS196614:NTY196614 ODO196614:ODU196614 ONK196614:ONQ196614 OXG196614:OXM196614 PHC196614:PHI196614 PQY196614:PRE196614 QAU196614:QBA196614 QKQ196614:QKW196614 QUM196614:QUS196614 REI196614:REO196614 ROE196614:ROK196614 RYA196614:RYG196614 SHW196614:SIC196614 SRS196614:SRY196614 TBO196614:TBU196614 TLK196614:TLQ196614 TVG196614:TVM196614 UFC196614:UFI196614 UOY196614:UPE196614 UYU196614:UZA196614 VIQ196614:VIW196614 VSM196614:VSS196614 WCI196614:WCO196614 WME196614:WMK196614 WWA196614:WWG196614 JO262150:JU262150 TK262150:TQ262150 ADG262150:ADM262150 ANC262150:ANI262150 AWY262150:AXE262150 BGU262150:BHA262150 BQQ262150:BQW262150 CAM262150:CAS262150 CKI262150:CKO262150 CUE262150:CUK262150 DEA262150:DEG262150 DNW262150:DOC262150 DXS262150:DXY262150 EHO262150:EHU262150 ERK262150:ERQ262150 FBG262150:FBM262150 FLC262150:FLI262150 FUY262150:FVE262150 GEU262150:GFA262150 GOQ262150:GOW262150 GYM262150:GYS262150 HII262150:HIO262150 HSE262150:HSK262150 ICA262150:ICG262150 ILW262150:IMC262150 IVS262150:IVY262150 JFO262150:JFU262150 JPK262150:JPQ262150 JZG262150:JZM262150 KJC262150:KJI262150 KSY262150:KTE262150 LCU262150:LDA262150 LMQ262150:LMW262150 LWM262150:LWS262150 MGI262150:MGO262150 MQE262150:MQK262150 NAA262150:NAG262150 NJW262150:NKC262150 NTS262150:NTY262150 ODO262150:ODU262150 ONK262150:ONQ262150 OXG262150:OXM262150 PHC262150:PHI262150 PQY262150:PRE262150 QAU262150:QBA262150 QKQ262150:QKW262150 QUM262150:QUS262150 REI262150:REO262150 ROE262150:ROK262150 RYA262150:RYG262150 SHW262150:SIC262150 SRS262150:SRY262150 TBO262150:TBU262150 TLK262150:TLQ262150 TVG262150:TVM262150 UFC262150:UFI262150 UOY262150:UPE262150 UYU262150:UZA262150 VIQ262150:VIW262150 VSM262150:VSS262150 WCI262150:WCO262150 WME262150:WMK262150 WWA262150:WWG262150 JO327686:JU327686 TK327686:TQ327686 ADG327686:ADM327686 ANC327686:ANI327686 AWY327686:AXE327686 BGU327686:BHA327686 BQQ327686:BQW327686 CAM327686:CAS327686 CKI327686:CKO327686 CUE327686:CUK327686 DEA327686:DEG327686 DNW327686:DOC327686 DXS327686:DXY327686 EHO327686:EHU327686 ERK327686:ERQ327686 FBG327686:FBM327686 FLC327686:FLI327686 FUY327686:FVE327686 GEU327686:GFA327686 GOQ327686:GOW327686 GYM327686:GYS327686 HII327686:HIO327686 HSE327686:HSK327686 ICA327686:ICG327686 ILW327686:IMC327686 IVS327686:IVY327686 JFO327686:JFU327686 JPK327686:JPQ327686 JZG327686:JZM327686 KJC327686:KJI327686 KSY327686:KTE327686 LCU327686:LDA327686 LMQ327686:LMW327686 LWM327686:LWS327686 MGI327686:MGO327686 MQE327686:MQK327686 NAA327686:NAG327686 NJW327686:NKC327686 NTS327686:NTY327686 ODO327686:ODU327686 ONK327686:ONQ327686 OXG327686:OXM327686 PHC327686:PHI327686 PQY327686:PRE327686 QAU327686:QBA327686 QKQ327686:QKW327686 QUM327686:QUS327686 REI327686:REO327686 ROE327686:ROK327686 RYA327686:RYG327686 SHW327686:SIC327686 SRS327686:SRY327686 TBO327686:TBU327686 TLK327686:TLQ327686 TVG327686:TVM327686 UFC327686:UFI327686 UOY327686:UPE327686 UYU327686:UZA327686 VIQ327686:VIW327686 VSM327686:VSS327686 WCI327686:WCO327686 WME327686:WMK327686 WWA327686:WWG327686 JO393222:JU393222 TK393222:TQ393222 ADG393222:ADM393222 ANC393222:ANI393222 AWY393222:AXE393222 BGU393222:BHA393222 BQQ393222:BQW393222 CAM393222:CAS393222 CKI393222:CKO393222 CUE393222:CUK393222 DEA393222:DEG393222 DNW393222:DOC393222 DXS393222:DXY393222 EHO393222:EHU393222 ERK393222:ERQ393222 FBG393222:FBM393222 FLC393222:FLI393222 FUY393222:FVE393222 GEU393222:GFA393222 GOQ393222:GOW393222 GYM393222:GYS393222 HII393222:HIO393222 HSE393222:HSK393222 ICA393222:ICG393222 ILW393222:IMC393222 IVS393222:IVY393222 JFO393222:JFU393222 JPK393222:JPQ393222 JZG393222:JZM393222 KJC393222:KJI393222 KSY393222:KTE393222 LCU393222:LDA393222 LMQ393222:LMW393222 LWM393222:LWS393222 MGI393222:MGO393222 MQE393222:MQK393222 NAA393222:NAG393222 NJW393222:NKC393222 NTS393222:NTY393222 ODO393222:ODU393222 ONK393222:ONQ393222 OXG393222:OXM393222 PHC393222:PHI393222 PQY393222:PRE393222 QAU393222:QBA393222 QKQ393222:QKW393222 QUM393222:QUS393222 REI393222:REO393222 ROE393222:ROK393222 RYA393222:RYG393222 SHW393222:SIC393222 SRS393222:SRY393222 TBO393222:TBU393222 TLK393222:TLQ393222 TVG393222:TVM393222 UFC393222:UFI393222 UOY393222:UPE393222 UYU393222:UZA393222 VIQ393222:VIW393222 VSM393222:VSS393222 WCI393222:WCO393222 WME393222:WMK393222 WWA393222:WWG393222 JO458758:JU458758 TK458758:TQ458758 ADG458758:ADM458758 ANC458758:ANI458758 AWY458758:AXE458758 BGU458758:BHA458758 BQQ458758:BQW458758 CAM458758:CAS458758 CKI458758:CKO458758 CUE458758:CUK458758 DEA458758:DEG458758 DNW458758:DOC458758 DXS458758:DXY458758 EHO458758:EHU458758 ERK458758:ERQ458758 FBG458758:FBM458758 FLC458758:FLI458758 FUY458758:FVE458758 GEU458758:GFA458758 GOQ458758:GOW458758 GYM458758:GYS458758 HII458758:HIO458758 HSE458758:HSK458758 ICA458758:ICG458758 ILW458758:IMC458758 IVS458758:IVY458758 JFO458758:JFU458758 JPK458758:JPQ458758 JZG458758:JZM458758 KJC458758:KJI458758 KSY458758:KTE458758 LCU458758:LDA458758 LMQ458758:LMW458758 LWM458758:LWS458758 MGI458758:MGO458758 MQE458758:MQK458758 NAA458758:NAG458758 NJW458758:NKC458758 NTS458758:NTY458758 ODO458758:ODU458758 ONK458758:ONQ458758 OXG458758:OXM458758 PHC458758:PHI458758 PQY458758:PRE458758 QAU458758:QBA458758 QKQ458758:QKW458758 QUM458758:QUS458758 REI458758:REO458758 ROE458758:ROK458758 RYA458758:RYG458758 SHW458758:SIC458758 SRS458758:SRY458758 TBO458758:TBU458758 TLK458758:TLQ458758 TVG458758:TVM458758 UFC458758:UFI458758 UOY458758:UPE458758 UYU458758:UZA458758 VIQ458758:VIW458758 VSM458758:VSS458758 WCI458758:WCO458758 WME458758:WMK458758 WWA458758:WWG458758 JO524294:JU524294 TK524294:TQ524294 ADG524294:ADM524294 ANC524294:ANI524294 AWY524294:AXE524294 BGU524294:BHA524294 BQQ524294:BQW524294 CAM524294:CAS524294 CKI524294:CKO524294 CUE524294:CUK524294 DEA524294:DEG524294 DNW524294:DOC524294 DXS524294:DXY524294 EHO524294:EHU524294 ERK524294:ERQ524294 FBG524294:FBM524294 FLC524294:FLI524294 FUY524294:FVE524294 GEU524294:GFA524294 GOQ524294:GOW524294 GYM524294:GYS524294 HII524294:HIO524294 HSE524294:HSK524294 ICA524294:ICG524294 ILW524294:IMC524294 IVS524294:IVY524294 JFO524294:JFU524294 JPK524294:JPQ524294 JZG524294:JZM524294 KJC524294:KJI524294 KSY524294:KTE524294 LCU524294:LDA524294 LMQ524294:LMW524294 LWM524294:LWS524294 MGI524294:MGO524294 MQE524294:MQK524294 NAA524294:NAG524294 NJW524294:NKC524294 NTS524294:NTY524294 ODO524294:ODU524294 ONK524294:ONQ524294 OXG524294:OXM524294 PHC524294:PHI524294 PQY524294:PRE524294 QAU524294:QBA524294 QKQ524294:QKW524294 QUM524294:QUS524294 REI524294:REO524294 ROE524294:ROK524294 RYA524294:RYG524294 SHW524294:SIC524294 SRS524294:SRY524294 TBO524294:TBU524294 TLK524294:TLQ524294 TVG524294:TVM524294 UFC524294:UFI524294 UOY524294:UPE524294 UYU524294:UZA524294 VIQ524294:VIW524294 VSM524294:VSS524294 WCI524294:WCO524294 WME524294:WMK524294 WWA524294:WWG524294 JO589830:JU589830 TK589830:TQ589830 ADG589830:ADM589830 ANC589830:ANI589830 AWY589830:AXE589830 BGU589830:BHA589830 BQQ589830:BQW589830 CAM589830:CAS589830 CKI589830:CKO589830 CUE589830:CUK589830 DEA589830:DEG589830 DNW589830:DOC589830 DXS589830:DXY589830 EHO589830:EHU589830 ERK589830:ERQ589830 FBG589830:FBM589830 FLC589830:FLI589830 FUY589830:FVE589830 GEU589830:GFA589830 GOQ589830:GOW589830 GYM589830:GYS589830 HII589830:HIO589830 HSE589830:HSK589830 ICA589830:ICG589830 ILW589830:IMC589830 IVS589830:IVY589830 JFO589830:JFU589830 JPK589830:JPQ589830 JZG589830:JZM589830 KJC589830:KJI589830 KSY589830:KTE589830 LCU589830:LDA589830 LMQ589830:LMW589830 LWM589830:LWS589830 MGI589830:MGO589830 MQE589830:MQK589830 NAA589830:NAG589830 NJW589830:NKC589830 NTS589830:NTY589830 ODO589830:ODU589830 ONK589830:ONQ589830 OXG589830:OXM589830 PHC589830:PHI589830 PQY589830:PRE589830 QAU589830:QBA589830 QKQ589830:QKW589830 QUM589830:QUS589830 REI589830:REO589830 ROE589830:ROK589830 RYA589830:RYG589830 SHW589830:SIC589830 SRS589830:SRY589830 TBO589830:TBU589830 TLK589830:TLQ589830 TVG589830:TVM589830 UFC589830:UFI589830 UOY589830:UPE589830 UYU589830:UZA589830 VIQ589830:VIW589830 VSM589830:VSS589830 WCI589830:WCO589830 WME589830:WMK589830 WWA589830:WWG589830 JO655366:JU655366 TK655366:TQ655366 ADG655366:ADM655366 ANC655366:ANI655366 AWY655366:AXE655366 BGU655366:BHA655366 BQQ655366:BQW655366 CAM655366:CAS655366 CKI655366:CKO655366 CUE655366:CUK655366 DEA655366:DEG655366 DNW655366:DOC655366 DXS655366:DXY655366 EHO655366:EHU655366 ERK655366:ERQ655366 FBG655366:FBM655366 FLC655366:FLI655366 FUY655366:FVE655366 GEU655366:GFA655366 GOQ655366:GOW655366 GYM655366:GYS655366 HII655366:HIO655366 HSE655366:HSK655366 ICA655366:ICG655366 ILW655366:IMC655366 IVS655366:IVY655366 JFO655366:JFU655366 JPK655366:JPQ655366 JZG655366:JZM655366 KJC655366:KJI655366 KSY655366:KTE655366 LCU655366:LDA655366 LMQ655366:LMW655366 LWM655366:LWS655366 MGI655366:MGO655366 MQE655366:MQK655366 NAA655366:NAG655366 NJW655366:NKC655366 NTS655366:NTY655366 ODO655366:ODU655366 ONK655366:ONQ655366 OXG655366:OXM655366 PHC655366:PHI655366 PQY655366:PRE655366 QAU655366:QBA655366 QKQ655366:QKW655366 QUM655366:QUS655366 REI655366:REO655366 ROE655366:ROK655366 RYA655366:RYG655366 SHW655366:SIC655366 SRS655366:SRY655366 TBO655366:TBU655366 TLK655366:TLQ655366 TVG655366:TVM655366 UFC655366:UFI655366 UOY655366:UPE655366 UYU655366:UZA655366 VIQ655366:VIW655366 VSM655366:VSS655366 WCI655366:WCO655366 WME655366:WMK655366 WWA655366:WWG655366 JO720902:JU720902 TK720902:TQ720902 ADG720902:ADM720902 ANC720902:ANI720902 AWY720902:AXE720902 BGU720902:BHA720902 BQQ720902:BQW720902 CAM720902:CAS720902 CKI720902:CKO720902 CUE720902:CUK720902 DEA720902:DEG720902 DNW720902:DOC720902 DXS720902:DXY720902 EHO720902:EHU720902 ERK720902:ERQ720902 FBG720902:FBM720902 FLC720902:FLI720902 FUY720902:FVE720902 GEU720902:GFA720902 GOQ720902:GOW720902 GYM720902:GYS720902 HII720902:HIO720902 HSE720902:HSK720902 ICA720902:ICG720902 ILW720902:IMC720902 IVS720902:IVY720902 JFO720902:JFU720902 JPK720902:JPQ720902 JZG720902:JZM720902 KJC720902:KJI720902 KSY720902:KTE720902 LCU720902:LDA720902 LMQ720902:LMW720902 LWM720902:LWS720902 MGI720902:MGO720902 MQE720902:MQK720902 NAA720902:NAG720902 NJW720902:NKC720902 NTS720902:NTY720902 ODO720902:ODU720902 ONK720902:ONQ720902 OXG720902:OXM720902 PHC720902:PHI720902 PQY720902:PRE720902 QAU720902:QBA720902 QKQ720902:QKW720902 QUM720902:QUS720902 REI720902:REO720902 ROE720902:ROK720902 RYA720902:RYG720902 SHW720902:SIC720902 SRS720902:SRY720902 TBO720902:TBU720902 TLK720902:TLQ720902 TVG720902:TVM720902 UFC720902:UFI720902 UOY720902:UPE720902 UYU720902:UZA720902 VIQ720902:VIW720902 VSM720902:VSS720902 WCI720902:WCO720902 WME720902:WMK720902 WWA720902:WWG720902 JO786438:JU786438 TK786438:TQ786438 ADG786438:ADM786438 ANC786438:ANI786438 AWY786438:AXE786438 BGU786438:BHA786438 BQQ786438:BQW786438 CAM786438:CAS786438 CKI786438:CKO786438 CUE786438:CUK786438 DEA786438:DEG786438 DNW786438:DOC786438 DXS786438:DXY786438 EHO786438:EHU786438 ERK786438:ERQ786438 FBG786438:FBM786438 FLC786438:FLI786438 FUY786438:FVE786438 GEU786438:GFA786438 GOQ786438:GOW786438 GYM786438:GYS786438 HII786438:HIO786438 HSE786438:HSK786438 ICA786438:ICG786438 ILW786438:IMC786438 IVS786438:IVY786438 JFO786438:JFU786438 JPK786438:JPQ786438 JZG786438:JZM786438 KJC786438:KJI786438 KSY786438:KTE786438 LCU786438:LDA786438 LMQ786438:LMW786438 LWM786438:LWS786438 MGI786438:MGO786438 MQE786438:MQK786438 NAA786438:NAG786438 NJW786438:NKC786438 NTS786438:NTY786438 ODO786438:ODU786438 ONK786438:ONQ786438 OXG786438:OXM786438 PHC786438:PHI786438 PQY786438:PRE786438 QAU786438:QBA786438 QKQ786438:QKW786438 QUM786438:QUS786438 REI786438:REO786438 ROE786438:ROK786438 RYA786438:RYG786438 SHW786438:SIC786438 SRS786438:SRY786438 TBO786438:TBU786438 TLK786438:TLQ786438 TVG786438:TVM786438 UFC786438:UFI786438 UOY786438:UPE786438 UYU786438:UZA786438 VIQ786438:VIW786438 VSM786438:VSS786438 WCI786438:WCO786438 WME786438:WMK786438 WWA786438:WWG786438 JO851974:JU851974 TK851974:TQ851974 ADG851974:ADM851974 ANC851974:ANI851974 AWY851974:AXE851974 BGU851974:BHA851974 BQQ851974:BQW851974 CAM851974:CAS851974 CKI851974:CKO851974 CUE851974:CUK851974 DEA851974:DEG851974 DNW851974:DOC851974 DXS851974:DXY851974 EHO851974:EHU851974 ERK851974:ERQ851974 FBG851974:FBM851974 FLC851974:FLI851974 FUY851974:FVE851974 GEU851974:GFA851974 GOQ851974:GOW851974 GYM851974:GYS851974 HII851974:HIO851974 HSE851974:HSK851974 ICA851974:ICG851974 ILW851974:IMC851974 IVS851974:IVY851974 JFO851974:JFU851974 JPK851974:JPQ851974 JZG851974:JZM851974 KJC851974:KJI851974 KSY851974:KTE851974 LCU851974:LDA851974 LMQ851974:LMW851974 LWM851974:LWS851974 MGI851974:MGO851974 MQE851974:MQK851974 NAA851974:NAG851974 NJW851974:NKC851974 NTS851974:NTY851974 ODO851974:ODU851974 ONK851974:ONQ851974 OXG851974:OXM851974 PHC851974:PHI851974 PQY851974:PRE851974 QAU851974:QBA851974 QKQ851974:QKW851974 QUM851974:QUS851974 REI851974:REO851974 ROE851974:ROK851974 RYA851974:RYG851974 SHW851974:SIC851974 SRS851974:SRY851974 TBO851974:TBU851974 TLK851974:TLQ851974 TVG851974:TVM851974 UFC851974:UFI851974 UOY851974:UPE851974 UYU851974:UZA851974 VIQ851974:VIW851974 VSM851974:VSS851974 WCI851974:WCO851974 WME851974:WMK851974 WWA851974:WWG851974 JO917510:JU917510 TK917510:TQ917510 ADG917510:ADM917510 ANC917510:ANI917510 AWY917510:AXE917510 BGU917510:BHA917510 BQQ917510:BQW917510 CAM917510:CAS917510 CKI917510:CKO917510 CUE917510:CUK917510 DEA917510:DEG917510 DNW917510:DOC917510 DXS917510:DXY917510 EHO917510:EHU917510 ERK917510:ERQ917510 FBG917510:FBM917510 FLC917510:FLI917510 FUY917510:FVE917510 GEU917510:GFA917510 GOQ917510:GOW917510 GYM917510:GYS917510 HII917510:HIO917510 HSE917510:HSK917510 ICA917510:ICG917510 ILW917510:IMC917510 IVS917510:IVY917510 JFO917510:JFU917510 JPK917510:JPQ917510 JZG917510:JZM917510 KJC917510:KJI917510 KSY917510:KTE917510 LCU917510:LDA917510 LMQ917510:LMW917510 LWM917510:LWS917510 MGI917510:MGO917510 MQE917510:MQK917510 NAA917510:NAG917510 NJW917510:NKC917510 NTS917510:NTY917510 ODO917510:ODU917510 ONK917510:ONQ917510 OXG917510:OXM917510 PHC917510:PHI917510 PQY917510:PRE917510 QAU917510:QBA917510 QKQ917510:QKW917510 QUM917510:QUS917510 REI917510:REO917510 ROE917510:ROK917510 RYA917510:RYG917510 SHW917510:SIC917510 SRS917510:SRY917510 TBO917510:TBU917510 TLK917510:TLQ917510 TVG917510:TVM917510 UFC917510:UFI917510 UOY917510:UPE917510 UYU917510:UZA917510 VIQ917510:VIW917510 VSM917510:VSS917510 WCI917510:WCO917510 WME917510:WMK917510 WWA917510:WWG917510 JO983046:JU983046 TK983046:TQ983046 ADG983046:ADM983046 ANC983046:ANI983046 AWY983046:AXE983046 BGU983046:BHA983046 BQQ983046:BQW983046 CAM983046:CAS983046 CKI983046:CKO983046 CUE983046:CUK983046 DEA983046:DEG983046 DNW983046:DOC983046 DXS983046:DXY983046 EHO983046:EHU983046 ERK983046:ERQ983046 FBG983046:FBM983046 FLC983046:FLI983046 FUY983046:FVE983046 GEU983046:GFA983046 GOQ983046:GOW983046 GYM983046:GYS983046 HII983046:HIO983046 HSE983046:HSK983046 ICA983046:ICG983046 ILW983046:IMC983046 IVS983046:IVY983046 JFO983046:JFU983046 JPK983046:JPQ983046 JZG983046:JZM983046 KJC983046:KJI983046 KSY983046:KTE983046 LCU983046:LDA983046 LMQ983046:LMW983046 LWM983046:LWS983046 MGI983046:MGO983046 MQE983046:MQK983046 NAA983046:NAG983046 NJW983046:NKC983046 NTS983046:NTY983046 ODO983046:ODU983046 ONK983046:ONQ983046 OXG983046:OXM983046 PHC983046:PHI983046 PQY983046:PRE983046 QAU983046:QBA983046 QKQ983046:QKW983046 QUM983046:QUS983046 REI983046:REO983046 ROE983046:ROK983046 RYA983046:RYG983046 SHW983046:SIC983046 SRS983046:SRY983046 TBO983046:TBU983046 TLK983046:TLQ983046 TVG983046:TVM983046 UFC983046:UFI983046 UOY983046:UPE983046 UYU983046:UZA983046 VIQ983046:VIW983046 VSM983046:VSS983046 WCI983046:WCO983046 WME983046:WMK983046 WWA983046:WWG983046 O983046:R983046 O917510:R917510 O851974:R851974 O786438:R786438 O720902:R720902 O655366:R655366 O589830:R589830 O524294:R524294 O458758:R458758 O393222:R393222 O327686:R327686 O262150:R262150 O196614:R196614 O131078:R131078 O65542:R65542" xr:uid="{00000000-0002-0000-0600-000000000000}">
      <formula1>"20,10"</formula1>
    </dataValidation>
    <dataValidation imeMode="halfAlpha" allowBlank="1" showInputMessage="1" showErrorMessage="1" sqref="Y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J65534 JJ65534 TF65534 ADB65534 AMX65534 AWT65534 BGP65534 BQL65534 CAH65534 CKD65534 CTZ65534 DDV65534 DNR65534 DXN65534 EHJ65534 ERF65534 FBB65534 FKX65534 FUT65534 GEP65534 GOL65534 GYH65534 HID65534 HRZ65534 IBV65534 ILR65534 IVN65534 JFJ65534 JPF65534 JZB65534 KIX65534 KST65534 LCP65534 LML65534 LWH65534 MGD65534 MPZ65534 MZV65534 NJR65534 NTN65534 ODJ65534 ONF65534 OXB65534 PGX65534 PQT65534 QAP65534 QKL65534 QUH65534 RED65534 RNZ65534 RXV65534 SHR65534 SRN65534 TBJ65534 TLF65534 TVB65534 UEX65534 UOT65534 UYP65534 VIL65534 VSH65534 WCD65534 WLZ65534 WVV65534 J131070 JJ131070 TF131070 ADB131070 AMX131070 AWT131070 BGP131070 BQL131070 CAH131070 CKD131070 CTZ131070 DDV131070 DNR131070 DXN131070 EHJ131070 ERF131070 FBB131070 FKX131070 FUT131070 GEP131070 GOL131070 GYH131070 HID131070 HRZ131070 IBV131070 ILR131070 IVN131070 JFJ131070 JPF131070 JZB131070 KIX131070 KST131070 LCP131070 LML131070 LWH131070 MGD131070 MPZ131070 MZV131070 NJR131070 NTN131070 ODJ131070 ONF131070 OXB131070 PGX131070 PQT131070 QAP131070 QKL131070 QUH131070 RED131070 RNZ131070 RXV131070 SHR131070 SRN131070 TBJ131070 TLF131070 TVB131070 UEX131070 UOT131070 UYP131070 VIL131070 VSH131070 WCD131070 WLZ131070 WVV131070 J196606 JJ196606 TF196606 ADB196606 AMX196606 AWT196606 BGP196606 BQL196606 CAH196606 CKD196606 CTZ196606 DDV196606 DNR196606 DXN196606 EHJ196606 ERF196606 FBB196606 FKX196606 FUT196606 GEP196606 GOL196606 GYH196606 HID196606 HRZ196606 IBV196606 ILR196606 IVN196606 JFJ196606 JPF196606 JZB196606 KIX196606 KST196606 LCP196606 LML196606 LWH196606 MGD196606 MPZ196606 MZV196606 NJR196606 NTN196606 ODJ196606 ONF196606 OXB196606 PGX196606 PQT196606 QAP196606 QKL196606 QUH196606 RED196606 RNZ196606 RXV196606 SHR196606 SRN196606 TBJ196606 TLF196606 TVB196606 UEX196606 UOT196606 UYP196606 VIL196606 VSH196606 WCD196606 WLZ196606 WVV196606 J262142 JJ262142 TF262142 ADB262142 AMX262142 AWT262142 BGP262142 BQL262142 CAH262142 CKD262142 CTZ262142 DDV262142 DNR262142 DXN262142 EHJ262142 ERF262142 FBB262142 FKX262142 FUT262142 GEP262142 GOL262142 GYH262142 HID262142 HRZ262142 IBV262142 ILR262142 IVN262142 JFJ262142 JPF262142 JZB262142 KIX262142 KST262142 LCP262142 LML262142 LWH262142 MGD262142 MPZ262142 MZV262142 NJR262142 NTN262142 ODJ262142 ONF262142 OXB262142 PGX262142 PQT262142 QAP262142 QKL262142 QUH262142 RED262142 RNZ262142 RXV262142 SHR262142 SRN262142 TBJ262142 TLF262142 TVB262142 UEX262142 UOT262142 UYP262142 VIL262142 VSH262142 WCD262142 WLZ262142 WVV262142 J327678 JJ327678 TF327678 ADB327678 AMX327678 AWT327678 BGP327678 BQL327678 CAH327678 CKD327678 CTZ327678 DDV327678 DNR327678 DXN327678 EHJ327678 ERF327678 FBB327678 FKX327678 FUT327678 GEP327678 GOL327678 GYH327678 HID327678 HRZ327678 IBV327678 ILR327678 IVN327678 JFJ327678 JPF327678 JZB327678 KIX327678 KST327678 LCP327678 LML327678 LWH327678 MGD327678 MPZ327678 MZV327678 NJR327678 NTN327678 ODJ327678 ONF327678 OXB327678 PGX327678 PQT327678 QAP327678 QKL327678 QUH327678 RED327678 RNZ327678 RXV327678 SHR327678 SRN327678 TBJ327678 TLF327678 TVB327678 UEX327678 UOT327678 UYP327678 VIL327678 VSH327678 WCD327678 WLZ327678 WVV327678 J393214 JJ393214 TF393214 ADB393214 AMX393214 AWT393214 BGP393214 BQL393214 CAH393214 CKD393214 CTZ393214 DDV393214 DNR393214 DXN393214 EHJ393214 ERF393214 FBB393214 FKX393214 FUT393214 GEP393214 GOL393214 GYH393214 HID393214 HRZ393214 IBV393214 ILR393214 IVN393214 JFJ393214 JPF393214 JZB393214 KIX393214 KST393214 LCP393214 LML393214 LWH393214 MGD393214 MPZ393214 MZV393214 NJR393214 NTN393214 ODJ393214 ONF393214 OXB393214 PGX393214 PQT393214 QAP393214 QKL393214 QUH393214 RED393214 RNZ393214 RXV393214 SHR393214 SRN393214 TBJ393214 TLF393214 TVB393214 UEX393214 UOT393214 UYP393214 VIL393214 VSH393214 WCD393214 WLZ393214 WVV393214 J458750 JJ458750 TF458750 ADB458750 AMX458750 AWT458750 BGP458750 BQL458750 CAH458750 CKD458750 CTZ458750 DDV458750 DNR458750 DXN458750 EHJ458750 ERF458750 FBB458750 FKX458750 FUT458750 GEP458750 GOL458750 GYH458750 HID458750 HRZ458750 IBV458750 ILR458750 IVN458750 JFJ458750 JPF458750 JZB458750 KIX458750 KST458750 LCP458750 LML458750 LWH458750 MGD458750 MPZ458750 MZV458750 NJR458750 NTN458750 ODJ458750 ONF458750 OXB458750 PGX458750 PQT458750 QAP458750 QKL458750 QUH458750 RED458750 RNZ458750 RXV458750 SHR458750 SRN458750 TBJ458750 TLF458750 TVB458750 UEX458750 UOT458750 UYP458750 VIL458750 VSH458750 WCD458750 WLZ458750 WVV458750 J524286 JJ524286 TF524286 ADB524286 AMX524286 AWT524286 BGP524286 BQL524286 CAH524286 CKD524286 CTZ524286 DDV524286 DNR524286 DXN524286 EHJ524286 ERF524286 FBB524286 FKX524286 FUT524286 GEP524286 GOL524286 GYH524286 HID524286 HRZ524286 IBV524286 ILR524286 IVN524286 JFJ524286 JPF524286 JZB524286 KIX524286 KST524286 LCP524286 LML524286 LWH524286 MGD524286 MPZ524286 MZV524286 NJR524286 NTN524286 ODJ524286 ONF524286 OXB524286 PGX524286 PQT524286 QAP524286 QKL524286 QUH524286 RED524286 RNZ524286 RXV524286 SHR524286 SRN524286 TBJ524286 TLF524286 TVB524286 UEX524286 UOT524286 UYP524286 VIL524286 VSH524286 WCD524286 WLZ524286 WVV524286 J589822 JJ589822 TF589822 ADB589822 AMX589822 AWT589822 BGP589822 BQL589822 CAH589822 CKD589822 CTZ589822 DDV589822 DNR589822 DXN589822 EHJ589822 ERF589822 FBB589822 FKX589822 FUT589822 GEP589822 GOL589822 GYH589822 HID589822 HRZ589822 IBV589822 ILR589822 IVN589822 JFJ589822 JPF589822 JZB589822 KIX589822 KST589822 LCP589822 LML589822 LWH589822 MGD589822 MPZ589822 MZV589822 NJR589822 NTN589822 ODJ589822 ONF589822 OXB589822 PGX589822 PQT589822 QAP589822 QKL589822 QUH589822 RED589822 RNZ589822 RXV589822 SHR589822 SRN589822 TBJ589822 TLF589822 TVB589822 UEX589822 UOT589822 UYP589822 VIL589822 VSH589822 WCD589822 WLZ589822 WVV589822 J655358 JJ655358 TF655358 ADB655358 AMX655358 AWT655358 BGP655358 BQL655358 CAH655358 CKD655358 CTZ655358 DDV655358 DNR655358 DXN655358 EHJ655358 ERF655358 FBB655358 FKX655358 FUT655358 GEP655358 GOL655358 GYH655358 HID655358 HRZ655358 IBV655358 ILR655358 IVN655358 JFJ655358 JPF655358 JZB655358 KIX655358 KST655358 LCP655358 LML655358 LWH655358 MGD655358 MPZ655358 MZV655358 NJR655358 NTN655358 ODJ655358 ONF655358 OXB655358 PGX655358 PQT655358 QAP655358 QKL655358 QUH655358 RED655358 RNZ655358 RXV655358 SHR655358 SRN655358 TBJ655358 TLF655358 TVB655358 UEX655358 UOT655358 UYP655358 VIL655358 VSH655358 WCD655358 WLZ655358 WVV655358 J720894 JJ720894 TF720894 ADB720894 AMX720894 AWT720894 BGP720894 BQL720894 CAH720894 CKD720894 CTZ720894 DDV720894 DNR720894 DXN720894 EHJ720894 ERF720894 FBB720894 FKX720894 FUT720894 GEP720894 GOL720894 GYH720894 HID720894 HRZ720894 IBV720894 ILR720894 IVN720894 JFJ720894 JPF720894 JZB720894 KIX720894 KST720894 LCP720894 LML720894 LWH720894 MGD720894 MPZ720894 MZV720894 NJR720894 NTN720894 ODJ720894 ONF720894 OXB720894 PGX720894 PQT720894 QAP720894 QKL720894 QUH720894 RED720894 RNZ720894 RXV720894 SHR720894 SRN720894 TBJ720894 TLF720894 TVB720894 UEX720894 UOT720894 UYP720894 VIL720894 VSH720894 WCD720894 WLZ720894 WVV720894 J786430 JJ786430 TF786430 ADB786430 AMX786430 AWT786430 BGP786430 BQL786430 CAH786430 CKD786430 CTZ786430 DDV786430 DNR786430 DXN786430 EHJ786430 ERF786430 FBB786430 FKX786430 FUT786430 GEP786430 GOL786430 GYH786430 HID786430 HRZ786430 IBV786430 ILR786430 IVN786430 JFJ786430 JPF786430 JZB786430 KIX786430 KST786430 LCP786430 LML786430 LWH786430 MGD786430 MPZ786430 MZV786430 NJR786430 NTN786430 ODJ786430 ONF786430 OXB786430 PGX786430 PQT786430 QAP786430 QKL786430 QUH786430 RED786430 RNZ786430 RXV786430 SHR786430 SRN786430 TBJ786430 TLF786430 TVB786430 UEX786430 UOT786430 UYP786430 VIL786430 VSH786430 WCD786430 WLZ786430 WVV786430 J851966 JJ851966 TF851966 ADB851966 AMX851966 AWT851966 BGP851966 BQL851966 CAH851966 CKD851966 CTZ851966 DDV851966 DNR851966 DXN851966 EHJ851966 ERF851966 FBB851966 FKX851966 FUT851966 GEP851966 GOL851966 GYH851966 HID851966 HRZ851966 IBV851966 ILR851966 IVN851966 JFJ851966 JPF851966 JZB851966 KIX851966 KST851966 LCP851966 LML851966 LWH851966 MGD851966 MPZ851966 MZV851966 NJR851966 NTN851966 ODJ851966 ONF851966 OXB851966 PGX851966 PQT851966 QAP851966 QKL851966 QUH851966 RED851966 RNZ851966 RXV851966 SHR851966 SRN851966 TBJ851966 TLF851966 TVB851966 UEX851966 UOT851966 UYP851966 VIL851966 VSH851966 WCD851966 WLZ851966 WVV851966 J917502 JJ917502 TF917502 ADB917502 AMX917502 AWT917502 BGP917502 BQL917502 CAH917502 CKD917502 CTZ917502 DDV917502 DNR917502 DXN917502 EHJ917502 ERF917502 FBB917502 FKX917502 FUT917502 GEP917502 GOL917502 GYH917502 HID917502 HRZ917502 IBV917502 ILR917502 IVN917502 JFJ917502 JPF917502 JZB917502 KIX917502 KST917502 LCP917502 LML917502 LWH917502 MGD917502 MPZ917502 MZV917502 NJR917502 NTN917502 ODJ917502 ONF917502 OXB917502 PGX917502 PQT917502 QAP917502 QKL917502 QUH917502 RED917502 RNZ917502 RXV917502 SHR917502 SRN917502 TBJ917502 TLF917502 TVB917502 UEX917502 UOT917502 UYP917502 VIL917502 VSH917502 WCD917502 WLZ917502 WVV917502 J983038 JJ983038 TF983038 ADB983038 AMX983038 AWT983038 BGP983038 BQL983038 CAH983038 CKD983038 CTZ983038 DDV983038 DNR983038 DXN983038 EHJ983038 ERF983038 FBB983038 FKX983038 FUT983038 GEP983038 GOL983038 GYH983038 HID983038 HRZ983038 IBV983038 ILR983038 IVN983038 JFJ983038 JPF983038 JZB983038 KIX983038 KST983038 LCP983038 LML983038 LWH983038 MGD983038 MPZ983038 MZV983038 NJR983038 NTN983038 ODJ983038 ONF983038 OXB983038 PGX983038 PQT983038 QAP983038 QKL983038 QUH983038 RED983038 RNZ983038 RXV983038 SHR983038 SRN983038 TBJ983038 TLF983038 TVB983038 UEX983038 UOT983038 UYP983038 VIL983038 VSH983038 WCD983038 WLZ983038 WVV983038 Y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O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O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O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O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O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O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O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O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O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O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O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O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O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O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O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Y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Y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Y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Y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Y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Y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Y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Y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Y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Y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Y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Y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O2" xr:uid="{00000000-0002-0000-0600-000001000000}"/>
    <dataValidation type="list" imeMode="fullAlpha" allowBlank="1" showInputMessage="1" sqref="X8:AA9 BH8:BK9" xr:uid="{4357A249-33CE-4231-A3CB-1C3E2591621B}">
      <formula1>$DO$4:$DO$15</formula1>
    </dataValidation>
    <dataValidation type="list" imeMode="fullAlpha" allowBlank="1" showInputMessage="1" sqref="AE8:AH9 BO8:BR9" xr:uid="{0FD7DD91-167A-49DD-AC76-95E492DDF3BB}">
      <formula1>$DS$4:$DS$34</formula1>
    </dataValidation>
    <dataValidation type="list" allowBlank="1" showInputMessage="1" showErrorMessage="1" sqref="Q8:T9 BA8:BD9" xr:uid="{D77EF53E-EC79-4BC9-AC10-405394BB8FF3}">
      <formula1>"2,3"</formula1>
    </dataValidation>
  </dataValidations>
  <printOptions horizontalCentered="1"/>
  <pageMargins left="0.78740157480314965" right="0.39370078740157483" top="0.39370078740157483" bottom="0.19685039370078741" header="0.31496062992125984" footer="0.19685039370078741"/>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BW94"/>
  <sheetViews>
    <sheetView showGridLines="0" view="pageBreakPreview" zoomScaleNormal="100" zoomScaleSheetLayoutView="100" workbookViewId="0">
      <selection activeCell="P91" sqref="P91:AS92"/>
    </sheetView>
  </sheetViews>
  <sheetFormatPr defaultColWidth="1.26953125" defaultRowHeight="9" customHeight="1"/>
  <cols>
    <col min="1" max="1" width="5.7265625" style="69" customWidth="1"/>
    <col min="2" max="54" width="1.26953125" style="69"/>
    <col min="55" max="55" width="1.26953125" style="69" customWidth="1"/>
    <col min="56" max="58" width="1.26953125" style="69"/>
    <col min="59" max="59" width="1.26953125" style="69" customWidth="1"/>
    <col min="60" max="16384" width="1.26953125" style="69"/>
  </cols>
  <sheetData>
    <row r="1" spans="1:75" ht="34.9" customHeight="1"/>
    <row r="2" spans="1:75" ht="8.15" customHeight="1">
      <c r="A2" s="1550" t="s">
        <v>391</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517"/>
      <c r="X2" s="1917">
        <f>'様式７(高度省エネ型)'!AF54</f>
        <v>0</v>
      </c>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5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286</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163" customFormat="1" ht="7" customHeight="1" thickBot="1">
      <c r="L7" s="174"/>
      <c r="M7" s="174"/>
      <c r="N7" s="174"/>
      <c r="O7" s="212"/>
      <c r="P7" s="212"/>
      <c r="Q7" s="212"/>
      <c r="R7" s="212"/>
      <c r="S7" s="212"/>
      <c r="T7" s="212"/>
      <c r="U7" s="212"/>
      <c r="V7" s="211"/>
      <c r="W7" s="211"/>
      <c r="X7" s="211"/>
      <c r="Y7" s="211"/>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L7" s="184"/>
      <c r="BM7" s="184"/>
      <c r="BN7" s="184"/>
      <c r="BO7" s="184"/>
      <c r="BP7" s="184"/>
      <c r="BQ7" s="184"/>
      <c r="BR7" s="184"/>
      <c r="BS7" s="184"/>
      <c r="BT7" s="184"/>
      <c r="BU7" s="184"/>
      <c r="BV7" s="184"/>
    </row>
    <row r="8" spans="1:75" s="163" customFormat="1" ht="9" customHeight="1">
      <c r="C8" s="1990" t="s">
        <v>499</v>
      </c>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s="1991"/>
      <c r="AD8" s="1991"/>
      <c r="AE8" s="1991"/>
      <c r="AF8" s="1991"/>
      <c r="AG8" s="1991"/>
      <c r="AH8" s="1991"/>
      <c r="AI8" s="1991"/>
      <c r="AJ8" s="1991"/>
      <c r="AK8" s="1991"/>
      <c r="AL8" s="1991"/>
      <c r="AM8" s="1991"/>
      <c r="AN8" s="1991"/>
      <c r="AO8" s="1991"/>
      <c r="AP8" s="1991"/>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2"/>
      <c r="BV8" s="184"/>
    </row>
    <row r="9" spans="1:75" s="163" customFormat="1" ht="9" customHeight="1">
      <c r="C9" s="1993"/>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c r="AP9" s="1994"/>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5"/>
      <c r="BV9" s="184"/>
    </row>
    <row r="10" spans="1:75" s="163" customFormat="1" ht="9" customHeight="1" thickBot="1">
      <c r="C10" s="1996"/>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8"/>
      <c r="BV10" s="184"/>
    </row>
    <row r="11" spans="1:75" s="163" customFormat="1" ht="9" customHeight="1">
      <c r="C11" s="1970" t="s">
        <v>502</v>
      </c>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c r="AT11" s="1971"/>
      <c r="AU11" s="1971"/>
      <c r="AV11" s="1971"/>
      <c r="AW11" s="1971"/>
      <c r="AX11" s="1971"/>
      <c r="AY11" s="1971"/>
      <c r="AZ11" s="1971"/>
      <c r="BA11" s="1971"/>
      <c r="BB11" s="1971"/>
      <c r="BC11" s="1971"/>
      <c r="BD11" s="1971"/>
      <c r="BE11" s="1971"/>
      <c r="BF11" s="1971"/>
      <c r="BG11" s="1971"/>
      <c r="BH11" s="1971"/>
      <c r="BI11" s="1971"/>
      <c r="BJ11" s="1971"/>
      <c r="BK11" s="1971"/>
      <c r="BL11" s="1971"/>
      <c r="BM11" s="1971"/>
      <c r="BN11" s="1971"/>
      <c r="BO11" s="1971"/>
      <c r="BP11" s="1971"/>
      <c r="BQ11" s="1971"/>
      <c r="BR11" s="1971"/>
      <c r="BS11" s="1971"/>
      <c r="BT11" s="1971"/>
      <c r="BU11" s="1972"/>
      <c r="BV11" s="184"/>
    </row>
    <row r="12" spans="1:75" s="163" customFormat="1" ht="9" customHeight="1">
      <c r="C12" s="1973"/>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c r="AT12" s="1974"/>
      <c r="AU12" s="1974"/>
      <c r="AV12" s="1974"/>
      <c r="AW12" s="1974"/>
      <c r="AX12" s="1974"/>
      <c r="AY12" s="1974"/>
      <c r="AZ12" s="1974"/>
      <c r="BA12" s="1974"/>
      <c r="BB12" s="1974"/>
      <c r="BC12" s="1974"/>
      <c r="BD12" s="1974"/>
      <c r="BE12" s="1974"/>
      <c r="BF12" s="1974"/>
      <c r="BG12" s="1974"/>
      <c r="BH12" s="1974"/>
      <c r="BI12" s="1974"/>
      <c r="BJ12" s="1974"/>
      <c r="BK12" s="1974"/>
      <c r="BL12" s="1974"/>
      <c r="BM12" s="1974"/>
      <c r="BN12" s="1974"/>
      <c r="BO12" s="1974"/>
      <c r="BP12" s="1974"/>
      <c r="BQ12" s="1974"/>
      <c r="BR12" s="1974"/>
      <c r="BS12" s="1974"/>
      <c r="BT12" s="1974"/>
      <c r="BU12" s="1975"/>
      <c r="BV12" s="184"/>
    </row>
    <row r="13" spans="1:75" s="163" customFormat="1" ht="9" customHeight="1">
      <c r="C13" s="1973"/>
      <c r="D13" s="1974"/>
      <c r="E13" s="1974"/>
      <c r="F13" s="1974"/>
      <c r="G13" s="1974"/>
      <c r="H13" s="1974"/>
      <c r="I13" s="1974"/>
      <c r="J13" s="1974"/>
      <c r="K13" s="1974"/>
      <c r="L13" s="1974"/>
      <c r="M13" s="1974"/>
      <c r="N13" s="1974"/>
      <c r="O13" s="1974"/>
      <c r="P13" s="1974"/>
      <c r="Q13" s="1974"/>
      <c r="R13" s="1974"/>
      <c r="S13" s="1974"/>
      <c r="T13" s="1974"/>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c r="AT13" s="1974"/>
      <c r="AU13" s="1974"/>
      <c r="AV13" s="1974"/>
      <c r="AW13" s="1974"/>
      <c r="AX13" s="1974"/>
      <c r="AY13" s="1974"/>
      <c r="AZ13" s="1974"/>
      <c r="BA13" s="1974"/>
      <c r="BB13" s="1974"/>
      <c r="BC13" s="1974"/>
      <c r="BD13" s="1974"/>
      <c r="BE13" s="1974"/>
      <c r="BF13" s="1974"/>
      <c r="BG13" s="1974"/>
      <c r="BH13" s="1974"/>
      <c r="BI13" s="1974"/>
      <c r="BJ13" s="1974"/>
      <c r="BK13" s="1974"/>
      <c r="BL13" s="1974"/>
      <c r="BM13" s="1974"/>
      <c r="BN13" s="1974"/>
      <c r="BO13" s="1974"/>
      <c r="BP13" s="1974"/>
      <c r="BQ13" s="1974"/>
      <c r="BR13" s="1974"/>
      <c r="BS13" s="1974"/>
      <c r="BT13" s="1974"/>
      <c r="BU13" s="1975"/>
      <c r="BV13" s="184"/>
    </row>
    <row r="14" spans="1:75" s="163" customFormat="1" ht="9" customHeight="1">
      <c r="C14" s="1973"/>
      <c r="D14" s="1974"/>
      <c r="E14" s="1974"/>
      <c r="F14" s="1974"/>
      <c r="G14" s="1974"/>
      <c r="H14" s="1974"/>
      <c r="I14" s="1974"/>
      <c r="J14" s="1974"/>
      <c r="K14" s="1974"/>
      <c r="L14" s="1974"/>
      <c r="M14" s="1974"/>
      <c r="N14" s="1974"/>
      <c r="O14" s="1974"/>
      <c r="P14" s="1974"/>
      <c r="Q14" s="1974"/>
      <c r="R14" s="1974"/>
      <c r="S14" s="1974"/>
      <c r="T14" s="1974"/>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c r="AT14" s="1974"/>
      <c r="AU14" s="1974"/>
      <c r="AV14" s="1974"/>
      <c r="AW14" s="1974"/>
      <c r="AX14" s="1974"/>
      <c r="AY14" s="1974"/>
      <c r="AZ14" s="1974"/>
      <c r="BA14" s="1974"/>
      <c r="BB14" s="1974"/>
      <c r="BC14" s="1974"/>
      <c r="BD14" s="1974"/>
      <c r="BE14" s="1974"/>
      <c r="BF14" s="1974"/>
      <c r="BG14" s="1974"/>
      <c r="BH14" s="1974"/>
      <c r="BI14" s="1974"/>
      <c r="BJ14" s="1974"/>
      <c r="BK14" s="1974"/>
      <c r="BL14" s="1974"/>
      <c r="BM14" s="1974"/>
      <c r="BN14" s="1974"/>
      <c r="BO14" s="1974"/>
      <c r="BP14" s="1974"/>
      <c r="BQ14" s="1974"/>
      <c r="BR14" s="1974"/>
      <c r="BS14" s="1974"/>
      <c r="BT14" s="1974"/>
      <c r="BU14" s="1975"/>
      <c r="BV14" s="184"/>
    </row>
    <row r="15" spans="1:75" s="163" customFormat="1" ht="9" customHeight="1">
      <c r="C15" s="1973"/>
      <c r="D15" s="1974"/>
      <c r="E15" s="1974"/>
      <c r="F15" s="1974"/>
      <c r="G15" s="1974"/>
      <c r="H15" s="1974"/>
      <c r="I15" s="1974"/>
      <c r="J15" s="1974"/>
      <c r="K15" s="1974"/>
      <c r="L15" s="1974"/>
      <c r="M15" s="1974"/>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c r="AT15" s="1974"/>
      <c r="AU15" s="1974"/>
      <c r="AV15" s="1974"/>
      <c r="AW15" s="1974"/>
      <c r="AX15" s="1974"/>
      <c r="AY15" s="1974"/>
      <c r="AZ15" s="1974"/>
      <c r="BA15" s="1974"/>
      <c r="BB15" s="1974"/>
      <c r="BC15" s="1974"/>
      <c r="BD15" s="1974"/>
      <c r="BE15" s="1974"/>
      <c r="BF15" s="1974"/>
      <c r="BG15" s="1974"/>
      <c r="BH15" s="1974"/>
      <c r="BI15" s="1974"/>
      <c r="BJ15" s="1974"/>
      <c r="BK15" s="1974"/>
      <c r="BL15" s="1974"/>
      <c r="BM15" s="1974"/>
      <c r="BN15" s="1974"/>
      <c r="BO15" s="1974"/>
      <c r="BP15" s="1974"/>
      <c r="BQ15" s="1974"/>
      <c r="BR15" s="1974"/>
      <c r="BS15" s="1974"/>
      <c r="BT15" s="1974"/>
      <c r="BU15" s="1975"/>
      <c r="BV15" s="184"/>
    </row>
    <row r="16" spans="1:75" s="163" customFormat="1" ht="9" customHeight="1">
      <c r="C16" s="1973"/>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c r="AT16" s="1974"/>
      <c r="AU16" s="1974"/>
      <c r="AV16" s="1974"/>
      <c r="AW16" s="1974"/>
      <c r="AX16" s="1974"/>
      <c r="AY16" s="1974"/>
      <c r="AZ16" s="1974"/>
      <c r="BA16" s="1974"/>
      <c r="BB16" s="1974"/>
      <c r="BC16" s="1974"/>
      <c r="BD16" s="1974"/>
      <c r="BE16" s="1974"/>
      <c r="BF16" s="1974"/>
      <c r="BG16" s="1974"/>
      <c r="BH16" s="1974"/>
      <c r="BI16" s="1974"/>
      <c r="BJ16" s="1974"/>
      <c r="BK16" s="1974"/>
      <c r="BL16" s="1974"/>
      <c r="BM16" s="1974"/>
      <c r="BN16" s="1974"/>
      <c r="BO16" s="1974"/>
      <c r="BP16" s="1974"/>
      <c r="BQ16" s="1974"/>
      <c r="BR16" s="1974"/>
      <c r="BS16" s="1974"/>
      <c r="BT16" s="1974"/>
      <c r="BU16" s="1975"/>
      <c r="BV16" s="184"/>
    </row>
    <row r="17" spans="3:74" s="163" customFormat="1" ht="9" customHeight="1">
      <c r="C17" s="1973"/>
      <c r="D17" s="1974"/>
      <c r="E17" s="1974"/>
      <c r="F17" s="1974"/>
      <c r="G17" s="1974"/>
      <c r="H17" s="1974"/>
      <c r="I17" s="1974"/>
      <c r="J17" s="1974"/>
      <c r="K17" s="1974"/>
      <c r="L17" s="1974"/>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c r="AN17" s="1974"/>
      <c r="AO17" s="1974"/>
      <c r="AP17" s="1974"/>
      <c r="AQ17" s="1974"/>
      <c r="AR17" s="1974"/>
      <c r="AS17" s="1974"/>
      <c r="AT17" s="1974"/>
      <c r="AU17" s="1974"/>
      <c r="AV17" s="1974"/>
      <c r="AW17" s="1974"/>
      <c r="AX17" s="1974"/>
      <c r="AY17" s="1974"/>
      <c r="AZ17" s="1974"/>
      <c r="BA17" s="1974"/>
      <c r="BB17" s="1974"/>
      <c r="BC17" s="1974"/>
      <c r="BD17" s="1974"/>
      <c r="BE17" s="1974"/>
      <c r="BF17" s="1974"/>
      <c r="BG17" s="1974"/>
      <c r="BH17" s="1974"/>
      <c r="BI17" s="1974"/>
      <c r="BJ17" s="1974"/>
      <c r="BK17" s="1974"/>
      <c r="BL17" s="1974"/>
      <c r="BM17" s="1974"/>
      <c r="BN17" s="1974"/>
      <c r="BO17" s="1974"/>
      <c r="BP17" s="1974"/>
      <c r="BQ17" s="1974"/>
      <c r="BR17" s="1974"/>
      <c r="BS17" s="1974"/>
      <c r="BT17" s="1974"/>
      <c r="BU17" s="1975"/>
      <c r="BV17" s="184"/>
    </row>
    <row r="18" spans="3:74" s="163" customFormat="1" ht="9" customHeight="1">
      <c r="C18" s="1973"/>
      <c r="D18" s="1974"/>
      <c r="E18" s="1974"/>
      <c r="F18" s="1974"/>
      <c r="G18" s="1974"/>
      <c r="H18" s="1974"/>
      <c r="I18" s="1974"/>
      <c r="J18" s="1974"/>
      <c r="K18" s="1974"/>
      <c r="L18" s="1974"/>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974"/>
      <c r="AS18" s="1974"/>
      <c r="AT18" s="1974"/>
      <c r="AU18" s="1974"/>
      <c r="AV18" s="1974"/>
      <c r="AW18" s="1974"/>
      <c r="AX18" s="1974"/>
      <c r="AY18" s="1974"/>
      <c r="AZ18" s="1974"/>
      <c r="BA18" s="1974"/>
      <c r="BB18" s="1974"/>
      <c r="BC18" s="1974"/>
      <c r="BD18" s="1974"/>
      <c r="BE18" s="1974"/>
      <c r="BF18" s="1974"/>
      <c r="BG18" s="1974"/>
      <c r="BH18" s="1974"/>
      <c r="BI18" s="1974"/>
      <c r="BJ18" s="1974"/>
      <c r="BK18" s="1974"/>
      <c r="BL18" s="1974"/>
      <c r="BM18" s="1974"/>
      <c r="BN18" s="1974"/>
      <c r="BO18" s="1974"/>
      <c r="BP18" s="1974"/>
      <c r="BQ18" s="1974"/>
      <c r="BR18" s="1974"/>
      <c r="BS18" s="1974"/>
      <c r="BT18" s="1974"/>
      <c r="BU18" s="1975"/>
      <c r="BV18" s="184"/>
    </row>
    <row r="19" spans="3:74" s="163" customFormat="1" ht="9" customHeight="1">
      <c r="C19" s="1973"/>
      <c r="D19" s="1974"/>
      <c r="E19" s="1974"/>
      <c r="F19" s="1974"/>
      <c r="G19" s="1974"/>
      <c r="H19" s="1974"/>
      <c r="I19" s="1974"/>
      <c r="J19" s="1974"/>
      <c r="K19" s="1974"/>
      <c r="L19" s="1974"/>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c r="AN19" s="1974"/>
      <c r="AO19" s="1974"/>
      <c r="AP19" s="1974"/>
      <c r="AQ19" s="1974"/>
      <c r="AR19" s="1974"/>
      <c r="AS19" s="1974"/>
      <c r="AT19" s="1974"/>
      <c r="AU19" s="1974"/>
      <c r="AV19" s="1974"/>
      <c r="AW19" s="1974"/>
      <c r="AX19" s="1974"/>
      <c r="AY19" s="1974"/>
      <c r="AZ19" s="1974"/>
      <c r="BA19" s="1974"/>
      <c r="BB19" s="1974"/>
      <c r="BC19" s="1974"/>
      <c r="BD19" s="1974"/>
      <c r="BE19" s="1974"/>
      <c r="BF19" s="1974"/>
      <c r="BG19" s="1974"/>
      <c r="BH19" s="1974"/>
      <c r="BI19" s="1974"/>
      <c r="BJ19" s="1974"/>
      <c r="BK19" s="1974"/>
      <c r="BL19" s="1974"/>
      <c r="BM19" s="1974"/>
      <c r="BN19" s="1974"/>
      <c r="BO19" s="1974"/>
      <c r="BP19" s="1974"/>
      <c r="BQ19" s="1974"/>
      <c r="BR19" s="1974"/>
      <c r="BS19" s="1974"/>
      <c r="BT19" s="1974"/>
      <c r="BU19" s="1975"/>
      <c r="BV19" s="184"/>
    </row>
    <row r="20" spans="3:74" s="163" customFormat="1" ht="9" customHeight="1">
      <c r="C20" s="1973"/>
      <c r="D20" s="1974"/>
      <c r="E20" s="1974"/>
      <c r="F20" s="1974"/>
      <c r="G20" s="1974"/>
      <c r="H20" s="1974"/>
      <c r="I20" s="1974"/>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c r="AN20" s="1974"/>
      <c r="AO20" s="1974"/>
      <c r="AP20" s="1974"/>
      <c r="AQ20" s="1974"/>
      <c r="AR20" s="1974"/>
      <c r="AS20" s="1974"/>
      <c r="AT20" s="1974"/>
      <c r="AU20" s="1974"/>
      <c r="AV20" s="1974"/>
      <c r="AW20" s="1974"/>
      <c r="AX20" s="1974"/>
      <c r="AY20" s="1974"/>
      <c r="AZ20" s="1974"/>
      <c r="BA20" s="1974"/>
      <c r="BB20" s="1974"/>
      <c r="BC20" s="1974"/>
      <c r="BD20" s="1974"/>
      <c r="BE20" s="1974"/>
      <c r="BF20" s="1974"/>
      <c r="BG20" s="1974"/>
      <c r="BH20" s="1974"/>
      <c r="BI20" s="1974"/>
      <c r="BJ20" s="1974"/>
      <c r="BK20" s="1974"/>
      <c r="BL20" s="1974"/>
      <c r="BM20" s="1974"/>
      <c r="BN20" s="1974"/>
      <c r="BO20" s="1974"/>
      <c r="BP20" s="1974"/>
      <c r="BQ20" s="1974"/>
      <c r="BR20" s="1974"/>
      <c r="BS20" s="1974"/>
      <c r="BT20" s="1974"/>
      <c r="BU20" s="1975"/>
      <c r="BV20" s="184"/>
    </row>
    <row r="21" spans="3:74" s="163" customFormat="1" ht="9" customHeight="1">
      <c r="C21" s="1973"/>
      <c r="D21" s="1974"/>
      <c r="E21" s="1974"/>
      <c r="F21" s="1974"/>
      <c r="G21" s="1974"/>
      <c r="H21" s="1974"/>
      <c r="I21" s="1974"/>
      <c r="J21" s="1974"/>
      <c r="K21" s="1974"/>
      <c r="L21" s="1974"/>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c r="AN21" s="1974"/>
      <c r="AO21" s="1974"/>
      <c r="AP21" s="1974"/>
      <c r="AQ21" s="1974"/>
      <c r="AR21" s="1974"/>
      <c r="AS21" s="1974"/>
      <c r="AT21" s="1974"/>
      <c r="AU21" s="1974"/>
      <c r="AV21" s="1974"/>
      <c r="AW21" s="1974"/>
      <c r="AX21" s="1974"/>
      <c r="AY21" s="1974"/>
      <c r="AZ21" s="1974"/>
      <c r="BA21" s="1974"/>
      <c r="BB21" s="1974"/>
      <c r="BC21" s="1974"/>
      <c r="BD21" s="1974"/>
      <c r="BE21" s="1974"/>
      <c r="BF21" s="1974"/>
      <c r="BG21" s="1974"/>
      <c r="BH21" s="1974"/>
      <c r="BI21" s="1974"/>
      <c r="BJ21" s="1974"/>
      <c r="BK21" s="1974"/>
      <c r="BL21" s="1974"/>
      <c r="BM21" s="1974"/>
      <c r="BN21" s="1974"/>
      <c r="BO21" s="1974"/>
      <c r="BP21" s="1974"/>
      <c r="BQ21" s="1974"/>
      <c r="BR21" s="1974"/>
      <c r="BS21" s="1974"/>
      <c r="BT21" s="1974"/>
      <c r="BU21" s="1975"/>
    </row>
    <row r="22" spans="3:74" s="163" customFormat="1" ht="9" customHeight="1">
      <c r="C22" s="1973"/>
      <c r="D22" s="1974"/>
      <c r="E22" s="1974"/>
      <c r="F22" s="1974"/>
      <c r="G22" s="1974"/>
      <c r="H22" s="1974"/>
      <c r="I22" s="1974"/>
      <c r="J22" s="1974"/>
      <c r="K22" s="1974"/>
      <c r="L22" s="1974"/>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c r="AN22" s="1974"/>
      <c r="AO22" s="1974"/>
      <c r="AP22" s="1974"/>
      <c r="AQ22" s="1974"/>
      <c r="AR22" s="1974"/>
      <c r="AS22" s="1974"/>
      <c r="AT22" s="1974"/>
      <c r="AU22" s="1974"/>
      <c r="AV22" s="1974"/>
      <c r="AW22" s="1974"/>
      <c r="AX22" s="1974"/>
      <c r="AY22" s="1974"/>
      <c r="AZ22" s="1974"/>
      <c r="BA22" s="1974"/>
      <c r="BB22" s="1974"/>
      <c r="BC22" s="1974"/>
      <c r="BD22" s="1974"/>
      <c r="BE22" s="1974"/>
      <c r="BF22" s="1974"/>
      <c r="BG22" s="1974"/>
      <c r="BH22" s="1974"/>
      <c r="BI22" s="1974"/>
      <c r="BJ22" s="1974"/>
      <c r="BK22" s="1974"/>
      <c r="BL22" s="1974"/>
      <c r="BM22" s="1974"/>
      <c r="BN22" s="1974"/>
      <c r="BO22" s="1974"/>
      <c r="BP22" s="1974"/>
      <c r="BQ22" s="1974"/>
      <c r="BR22" s="1974"/>
      <c r="BS22" s="1974"/>
      <c r="BT22" s="1974"/>
      <c r="BU22" s="1975"/>
    </row>
    <row r="23" spans="3:74" s="163" customFormat="1" ht="9" customHeight="1">
      <c r="C23" s="1973"/>
      <c r="D23" s="1974"/>
      <c r="E23" s="1974"/>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c r="AN23" s="1974"/>
      <c r="AO23" s="1974"/>
      <c r="AP23" s="1974"/>
      <c r="AQ23" s="1974"/>
      <c r="AR23" s="1974"/>
      <c r="AS23" s="1974"/>
      <c r="AT23" s="1974"/>
      <c r="AU23" s="1974"/>
      <c r="AV23" s="1974"/>
      <c r="AW23" s="1974"/>
      <c r="AX23" s="1974"/>
      <c r="AY23" s="1974"/>
      <c r="AZ23" s="1974"/>
      <c r="BA23" s="1974"/>
      <c r="BB23" s="1974"/>
      <c r="BC23" s="1974"/>
      <c r="BD23" s="1974"/>
      <c r="BE23" s="1974"/>
      <c r="BF23" s="1974"/>
      <c r="BG23" s="1974"/>
      <c r="BH23" s="1974"/>
      <c r="BI23" s="1974"/>
      <c r="BJ23" s="1974"/>
      <c r="BK23" s="1974"/>
      <c r="BL23" s="1974"/>
      <c r="BM23" s="1974"/>
      <c r="BN23" s="1974"/>
      <c r="BO23" s="1974"/>
      <c r="BP23" s="1974"/>
      <c r="BQ23" s="1974"/>
      <c r="BR23" s="1974"/>
      <c r="BS23" s="1974"/>
      <c r="BT23" s="1974"/>
      <c r="BU23" s="1975"/>
    </row>
    <row r="24" spans="3:74" s="163" customFormat="1" ht="9" customHeight="1">
      <c r="C24" s="1973"/>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c r="AS24" s="1974"/>
      <c r="AT24" s="1974"/>
      <c r="AU24" s="1974"/>
      <c r="AV24" s="1974"/>
      <c r="AW24" s="1974"/>
      <c r="AX24" s="1974"/>
      <c r="AY24" s="1974"/>
      <c r="AZ24" s="1974"/>
      <c r="BA24" s="1974"/>
      <c r="BB24" s="1974"/>
      <c r="BC24" s="1974"/>
      <c r="BD24" s="1974"/>
      <c r="BE24" s="1974"/>
      <c r="BF24" s="1974"/>
      <c r="BG24" s="1974"/>
      <c r="BH24" s="1974"/>
      <c r="BI24" s="1974"/>
      <c r="BJ24" s="1974"/>
      <c r="BK24" s="1974"/>
      <c r="BL24" s="1974"/>
      <c r="BM24" s="1974"/>
      <c r="BN24" s="1974"/>
      <c r="BO24" s="1974"/>
      <c r="BP24" s="1974"/>
      <c r="BQ24" s="1974"/>
      <c r="BR24" s="1974"/>
      <c r="BS24" s="1974"/>
      <c r="BT24" s="1974"/>
      <c r="BU24" s="1975"/>
    </row>
    <row r="25" spans="3:74" s="163" customFormat="1" ht="9" customHeight="1">
      <c r="C25" s="1973"/>
      <c r="D25" s="1974"/>
      <c r="E25" s="1974"/>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c r="AN25" s="1974"/>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J25" s="1974"/>
      <c r="BK25" s="1974"/>
      <c r="BL25" s="1974"/>
      <c r="BM25" s="1974"/>
      <c r="BN25" s="1974"/>
      <c r="BO25" s="1974"/>
      <c r="BP25" s="1974"/>
      <c r="BQ25" s="1974"/>
      <c r="BR25" s="1974"/>
      <c r="BS25" s="1974"/>
      <c r="BT25" s="1974"/>
      <c r="BU25" s="1975"/>
    </row>
    <row r="26" spans="3:74" s="163" customFormat="1" ht="9" customHeight="1">
      <c r="C26" s="1973"/>
      <c r="D26" s="1974"/>
      <c r="E26" s="1974"/>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J26" s="1974"/>
      <c r="BK26" s="1974"/>
      <c r="BL26" s="1974"/>
      <c r="BM26" s="1974"/>
      <c r="BN26" s="1974"/>
      <c r="BO26" s="1974"/>
      <c r="BP26" s="1974"/>
      <c r="BQ26" s="1974"/>
      <c r="BR26" s="1974"/>
      <c r="BS26" s="1974"/>
      <c r="BT26" s="1974"/>
      <c r="BU26" s="1975"/>
      <c r="BV26" s="213"/>
    </row>
    <row r="27" spans="3:74" s="163" customFormat="1" ht="9" customHeight="1">
      <c r="C27" s="1973"/>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5"/>
      <c r="BV27" s="213"/>
    </row>
    <row r="28" spans="3:74" s="163" customFormat="1" ht="9" customHeight="1">
      <c r="C28" s="1973"/>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5"/>
    </row>
    <row r="29" spans="3:74" s="163" customFormat="1" ht="9" customHeight="1">
      <c r="C29" s="1973"/>
      <c r="D29" s="1974"/>
      <c r="E29" s="1974"/>
      <c r="F29" s="1974"/>
      <c r="G29" s="1974"/>
      <c r="H29" s="1974"/>
      <c r="I29" s="1974"/>
      <c r="J29" s="1974"/>
      <c r="K29" s="1974"/>
      <c r="L29" s="1974"/>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5"/>
    </row>
    <row r="30" spans="3:74" s="163" customFormat="1" ht="9" customHeight="1">
      <c r="C30" s="1973"/>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5"/>
    </row>
    <row r="31" spans="3:74" s="163" customFormat="1" ht="9" customHeight="1">
      <c r="C31" s="1973"/>
      <c r="D31" s="1974"/>
      <c r="E31" s="1974"/>
      <c r="F31" s="1974"/>
      <c r="G31" s="1974"/>
      <c r="H31" s="1974"/>
      <c r="I31" s="1974"/>
      <c r="J31" s="1974"/>
      <c r="K31" s="1974"/>
      <c r="L31" s="1974"/>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5"/>
    </row>
    <row r="32" spans="3:74" s="163" customFormat="1" ht="12.75" customHeight="1">
      <c r="C32" s="1973"/>
      <c r="D32" s="1974"/>
      <c r="E32" s="1974"/>
      <c r="F32" s="1974"/>
      <c r="G32" s="1974"/>
      <c r="H32" s="1974"/>
      <c r="I32" s="1974"/>
      <c r="J32" s="1974"/>
      <c r="K32" s="1974"/>
      <c r="L32" s="1974"/>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5"/>
    </row>
    <row r="33" spans="3:74" s="163" customFormat="1" ht="12.75" customHeight="1">
      <c r="C33" s="1973"/>
      <c r="D33" s="1974"/>
      <c r="E33" s="1974"/>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5"/>
      <c r="BV33" s="213"/>
    </row>
    <row r="34" spans="3:74" s="163" customFormat="1" ht="9" customHeight="1">
      <c r="C34" s="1973"/>
      <c r="D34" s="1974"/>
      <c r="E34" s="1974"/>
      <c r="F34" s="1974"/>
      <c r="G34" s="1974"/>
      <c r="H34" s="1974"/>
      <c r="I34" s="1974"/>
      <c r="J34" s="1974"/>
      <c r="K34" s="1974"/>
      <c r="L34" s="1974"/>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74"/>
      <c r="AT34" s="1974"/>
      <c r="AU34" s="1974"/>
      <c r="AV34" s="1974"/>
      <c r="AW34" s="1974"/>
      <c r="AX34" s="1974"/>
      <c r="AY34" s="1974"/>
      <c r="AZ34" s="1974"/>
      <c r="BA34" s="1974"/>
      <c r="BB34" s="1974"/>
      <c r="BC34" s="1974"/>
      <c r="BD34" s="1974"/>
      <c r="BE34" s="1974"/>
      <c r="BF34" s="1974"/>
      <c r="BG34" s="1974"/>
      <c r="BH34" s="1974"/>
      <c r="BI34" s="1974"/>
      <c r="BJ34" s="1974"/>
      <c r="BK34" s="1974"/>
      <c r="BL34" s="1974"/>
      <c r="BM34" s="1974"/>
      <c r="BN34" s="1974"/>
      <c r="BO34" s="1974"/>
      <c r="BP34" s="1974"/>
      <c r="BQ34" s="1974"/>
      <c r="BR34" s="1974"/>
      <c r="BS34" s="1974"/>
      <c r="BT34" s="1974"/>
      <c r="BU34" s="1975"/>
      <c r="BV34" s="213"/>
    </row>
    <row r="35" spans="3:74" s="163" customFormat="1" ht="9" customHeight="1">
      <c r="C35" s="1973"/>
      <c r="D35" s="1974"/>
      <c r="E35" s="1974"/>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74"/>
      <c r="AT35" s="1974"/>
      <c r="AU35" s="1974"/>
      <c r="AV35" s="1974"/>
      <c r="AW35" s="1974"/>
      <c r="AX35" s="1974"/>
      <c r="AY35" s="1974"/>
      <c r="AZ35" s="1974"/>
      <c r="BA35" s="1974"/>
      <c r="BB35" s="1974"/>
      <c r="BC35" s="1974"/>
      <c r="BD35" s="1974"/>
      <c r="BE35" s="1974"/>
      <c r="BF35" s="1974"/>
      <c r="BG35" s="1974"/>
      <c r="BH35" s="1974"/>
      <c r="BI35" s="1974"/>
      <c r="BJ35" s="1974"/>
      <c r="BK35" s="1974"/>
      <c r="BL35" s="1974"/>
      <c r="BM35" s="1974"/>
      <c r="BN35" s="1974"/>
      <c r="BO35" s="1974"/>
      <c r="BP35" s="1974"/>
      <c r="BQ35" s="1974"/>
      <c r="BR35" s="1974"/>
      <c r="BS35" s="1974"/>
      <c r="BT35" s="1974"/>
      <c r="BU35" s="1975"/>
    </row>
    <row r="36" spans="3:74" s="163" customFormat="1" ht="9" customHeight="1">
      <c r="C36" s="1973"/>
      <c r="D36" s="1974"/>
      <c r="E36" s="1974"/>
      <c r="F36" s="1974"/>
      <c r="G36" s="1974"/>
      <c r="H36" s="1974"/>
      <c r="I36" s="1974"/>
      <c r="J36" s="1974"/>
      <c r="K36" s="1974"/>
      <c r="L36" s="1974"/>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c r="AN36" s="1974"/>
      <c r="AO36" s="1974"/>
      <c r="AP36" s="1974"/>
      <c r="AQ36" s="1974"/>
      <c r="AR36" s="1974"/>
      <c r="AS36" s="1974"/>
      <c r="AT36" s="1974"/>
      <c r="AU36" s="1974"/>
      <c r="AV36" s="1974"/>
      <c r="AW36" s="1974"/>
      <c r="AX36" s="1974"/>
      <c r="AY36" s="1974"/>
      <c r="AZ36" s="1974"/>
      <c r="BA36" s="1974"/>
      <c r="BB36" s="1974"/>
      <c r="BC36" s="1974"/>
      <c r="BD36" s="1974"/>
      <c r="BE36" s="1974"/>
      <c r="BF36" s="1974"/>
      <c r="BG36" s="1974"/>
      <c r="BH36" s="1974"/>
      <c r="BI36" s="1974"/>
      <c r="BJ36" s="1974"/>
      <c r="BK36" s="1974"/>
      <c r="BL36" s="1974"/>
      <c r="BM36" s="1974"/>
      <c r="BN36" s="1974"/>
      <c r="BO36" s="1974"/>
      <c r="BP36" s="1974"/>
      <c r="BQ36" s="1974"/>
      <c r="BR36" s="1974"/>
      <c r="BS36" s="1974"/>
      <c r="BT36" s="1974"/>
      <c r="BU36" s="1975"/>
    </row>
    <row r="37" spans="3:74" s="163" customFormat="1" ht="9" customHeight="1">
      <c r="C37" s="1973"/>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c r="AN37" s="1974"/>
      <c r="AO37" s="1974"/>
      <c r="AP37" s="1974"/>
      <c r="AQ37" s="1974"/>
      <c r="AR37" s="1974"/>
      <c r="AS37" s="1974"/>
      <c r="AT37" s="1974"/>
      <c r="AU37" s="1974"/>
      <c r="AV37" s="1974"/>
      <c r="AW37" s="1974"/>
      <c r="AX37" s="1974"/>
      <c r="AY37" s="1974"/>
      <c r="AZ37" s="1974"/>
      <c r="BA37" s="1974"/>
      <c r="BB37" s="1974"/>
      <c r="BC37" s="1974"/>
      <c r="BD37" s="1974"/>
      <c r="BE37" s="1974"/>
      <c r="BF37" s="1974"/>
      <c r="BG37" s="1974"/>
      <c r="BH37" s="1974"/>
      <c r="BI37" s="1974"/>
      <c r="BJ37" s="1974"/>
      <c r="BK37" s="1974"/>
      <c r="BL37" s="1974"/>
      <c r="BM37" s="1974"/>
      <c r="BN37" s="1974"/>
      <c r="BO37" s="1974"/>
      <c r="BP37" s="1974"/>
      <c r="BQ37" s="1974"/>
      <c r="BR37" s="1974"/>
      <c r="BS37" s="1974"/>
      <c r="BT37" s="1974"/>
      <c r="BU37" s="1975"/>
    </row>
    <row r="38" spans="3:74" s="163" customFormat="1" ht="9" customHeight="1">
      <c r="C38" s="1973"/>
      <c r="D38" s="1974"/>
      <c r="E38" s="1974"/>
      <c r="F38" s="1974"/>
      <c r="G38" s="1974"/>
      <c r="H38" s="1974"/>
      <c r="I38" s="1974"/>
      <c r="J38" s="1974"/>
      <c r="K38" s="1974"/>
      <c r="L38" s="1974"/>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c r="AN38" s="1974"/>
      <c r="AO38" s="1974"/>
      <c r="AP38" s="1974"/>
      <c r="AQ38" s="1974"/>
      <c r="AR38" s="1974"/>
      <c r="AS38" s="1974"/>
      <c r="AT38" s="1974"/>
      <c r="AU38" s="1974"/>
      <c r="AV38" s="1974"/>
      <c r="AW38" s="1974"/>
      <c r="AX38" s="1974"/>
      <c r="AY38" s="1974"/>
      <c r="AZ38" s="1974"/>
      <c r="BA38" s="1974"/>
      <c r="BB38" s="1974"/>
      <c r="BC38" s="1974"/>
      <c r="BD38" s="1974"/>
      <c r="BE38" s="1974"/>
      <c r="BF38" s="1974"/>
      <c r="BG38" s="1974"/>
      <c r="BH38" s="1974"/>
      <c r="BI38" s="1974"/>
      <c r="BJ38" s="1974"/>
      <c r="BK38" s="1974"/>
      <c r="BL38" s="1974"/>
      <c r="BM38" s="1974"/>
      <c r="BN38" s="1974"/>
      <c r="BO38" s="1974"/>
      <c r="BP38" s="1974"/>
      <c r="BQ38" s="1974"/>
      <c r="BR38" s="1974"/>
      <c r="BS38" s="1974"/>
      <c r="BT38" s="1974"/>
      <c r="BU38" s="1975"/>
    </row>
    <row r="39" spans="3:74" s="163" customFormat="1" ht="9" customHeight="1">
      <c r="C39" s="1973"/>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c r="AN39" s="1974"/>
      <c r="AO39" s="1974"/>
      <c r="AP39" s="1974"/>
      <c r="AQ39" s="1974"/>
      <c r="AR39" s="1974"/>
      <c r="AS39" s="1974"/>
      <c r="AT39" s="1974"/>
      <c r="AU39" s="1974"/>
      <c r="AV39" s="1974"/>
      <c r="AW39" s="1974"/>
      <c r="AX39" s="1974"/>
      <c r="AY39" s="1974"/>
      <c r="AZ39" s="1974"/>
      <c r="BA39" s="1974"/>
      <c r="BB39" s="1974"/>
      <c r="BC39" s="1974"/>
      <c r="BD39" s="1974"/>
      <c r="BE39" s="1974"/>
      <c r="BF39" s="1974"/>
      <c r="BG39" s="1974"/>
      <c r="BH39" s="1974"/>
      <c r="BI39" s="1974"/>
      <c r="BJ39" s="1974"/>
      <c r="BK39" s="1974"/>
      <c r="BL39" s="1974"/>
      <c r="BM39" s="1974"/>
      <c r="BN39" s="1974"/>
      <c r="BO39" s="1974"/>
      <c r="BP39" s="1974"/>
      <c r="BQ39" s="1974"/>
      <c r="BR39" s="1974"/>
      <c r="BS39" s="1974"/>
      <c r="BT39" s="1974"/>
      <c r="BU39" s="1975"/>
    </row>
    <row r="40" spans="3:74" s="163" customFormat="1" ht="9" customHeight="1">
      <c r="C40" s="1973"/>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c r="AN40" s="1974"/>
      <c r="AO40" s="1974"/>
      <c r="AP40" s="1974"/>
      <c r="AQ40" s="1974"/>
      <c r="AR40" s="1974"/>
      <c r="AS40" s="1974"/>
      <c r="AT40" s="1974"/>
      <c r="AU40" s="1974"/>
      <c r="AV40" s="1974"/>
      <c r="AW40" s="1974"/>
      <c r="AX40" s="1974"/>
      <c r="AY40" s="1974"/>
      <c r="AZ40" s="1974"/>
      <c r="BA40" s="1974"/>
      <c r="BB40" s="1974"/>
      <c r="BC40" s="1974"/>
      <c r="BD40" s="1974"/>
      <c r="BE40" s="1974"/>
      <c r="BF40" s="1974"/>
      <c r="BG40" s="1974"/>
      <c r="BH40" s="1974"/>
      <c r="BI40" s="1974"/>
      <c r="BJ40" s="1974"/>
      <c r="BK40" s="1974"/>
      <c r="BL40" s="1974"/>
      <c r="BM40" s="1974"/>
      <c r="BN40" s="1974"/>
      <c r="BO40" s="1974"/>
      <c r="BP40" s="1974"/>
      <c r="BQ40" s="1974"/>
      <c r="BR40" s="1974"/>
      <c r="BS40" s="1974"/>
      <c r="BT40" s="1974"/>
      <c r="BU40" s="1975"/>
    </row>
    <row r="41" spans="3:74" s="163" customFormat="1" ht="9" customHeight="1">
      <c r="C41" s="1973"/>
      <c r="D41" s="1974"/>
      <c r="E41" s="1974"/>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c r="AS41" s="1974"/>
      <c r="AT41" s="1974"/>
      <c r="AU41" s="1974"/>
      <c r="AV41" s="1974"/>
      <c r="AW41" s="1974"/>
      <c r="AX41" s="1974"/>
      <c r="AY41" s="1974"/>
      <c r="AZ41" s="1974"/>
      <c r="BA41" s="1974"/>
      <c r="BB41" s="1974"/>
      <c r="BC41" s="1974"/>
      <c r="BD41" s="1974"/>
      <c r="BE41" s="1974"/>
      <c r="BF41" s="1974"/>
      <c r="BG41" s="1974"/>
      <c r="BH41" s="1974"/>
      <c r="BI41" s="1974"/>
      <c r="BJ41" s="1974"/>
      <c r="BK41" s="1974"/>
      <c r="BL41" s="1974"/>
      <c r="BM41" s="1974"/>
      <c r="BN41" s="1974"/>
      <c r="BO41" s="1974"/>
      <c r="BP41" s="1974"/>
      <c r="BQ41" s="1974"/>
      <c r="BR41" s="1974"/>
      <c r="BS41" s="1974"/>
      <c r="BT41" s="1974"/>
      <c r="BU41" s="1975"/>
    </row>
    <row r="42" spans="3:74" s="163" customFormat="1" ht="9" customHeight="1">
      <c r="C42" s="1973"/>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c r="AS42" s="1974"/>
      <c r="AT42" s="1974"/>
      <c r="AU42" s="1974"/>
      <c r="AV42" s="1974"/>
      <c r="AW42" s="1974"/>
      <c r="AX42" s="1974"/>
      <c r="AY42" s="1974"/>
      <c r="AZ42" s="1974"/>
      <c r="BA42" s="1974"/>
      <c r="BB42" s="1974"/>
      <c r="BC42" s="1974"/>
      <c r="BD42" s="1974"/>
      <c r="BE42" s="1974"/>
      <c r="BF42" s="1974"/>
      <c r="BG42" s="1974"/>
      <c r="BH42" s="1974"/>
      <c r="BI42" s="1974"/>
      <c r="BJ42" s="1974"/>
      <c r="BK42" s="1974"/>
      <c r="BL42" s="1974"/>
      <c r="BM42" s="1974"/>
      <c r="BN42" s="1974"/>
      <c r="BO42" s="1974"/>
      <c r="BP42" s="1974"/>
      <c r="BQ42" s="1974"/>
      <c r="BR42" s="1974"/>
      <c r="BS42" s="1974"/>
      <c r="BT42" s="1974"/>
      <c r="BU42" s="1975"/>
    </row>
    <row r="43" spans="3:74" s="163" customFormat="1" ht="9" customHeight="1">
      <c r="C43" s="1973"/>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c r="AS43" s="1974"/>
      <c r="AT43" s="1974"/>
      <c r="AU43" s="1974"/>
      <c r="AV43" s="1974"/>
      <c r="AW43" s="1974"/>
      <c r="AX43" s="1974"/>
      <c r="AY43" s="1974"/>
      <c r="AZ43" s="1974"/>
      <c r="BA43" s="1974"/>
      <c r="BB43" s="1974"/>
      <c r="BC43" s="1974"/>
      <c r="BD43" s="1974"/>
      <c r="BE43" s="1974"/>
      <c r="BF43" s="1974"/>
      <c r="BG43" s="1974"/>
      <c r="BH43" s="1974"/>
      <c r="BI43" s="1974"/>
      <c r="BJ43" s="1974"/>
      <c r="BK43" s="1974"/>
      <c r="BL43" s="1974"/>
      <c r="BM43" s="1974"/>
      <c r="BN43" s="1974"/>
      <c r="BO43" s="1974"/>
      <c r="BP43" s="1974"/>
      <c r="BQ43" s="1974"/>
      <c r="BR43" s="1974"/>
      <c r="BS43" s="1974"/>
      <c r="BT43" s="1974"/>
      <c r="BU43" s="1975"/>
    </row>
    <row r="44" spans="3:74" s="163" customFormat="1" ht="9" customHeight="1">
      <c r="C44" s="1973"/>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4"/>
      <c r="AR44" s="1974"/>
      <c r="AS44" s="1974"/>
      <c r="AT44" s="1974"/>
      <c r="AU44" s="1974"/>
      <c r="AV44" s="1974"/>
      <c r="AW44" s="1974"/>
      <c r="AX44" s="1974"/>
      <c r="AY44" s="1974"/>
      <c r="AZ44" s="1974"/>
      <c r="BA44" s="1974"/>
      <c r="BB44" s="1974"/>
      <c r="BC44" s="1974"/>
      <c r="BD44" s="1974"/>
      <c r="BE44" s="1974"/>
      <c r="BF44" s="1974"/>
      <c r="BG44" s="1974"/>
      <c r="BH44" s="1974"/>
      <c r="BI44" s="1974"/>
      <c r="BJ44" s="1974"/>
      <c r="BK44" s="1974"/>
      <c r="BL44" s="1974"/>
      <c r="BM44" s="1974"/>
      <c r="BN44" s="1974"/>
      <c r="BO44" s="1974"/>
      <c r="BP44" s="1974"/>
      <c r="BQ44" s="1974"/>
      <c r="BR44" s="1974"/>
      <c r="BS44" s="1974"/>
      <c r="BT44" s="1974"/>
      <c r="BU44" s="1975"/>
    </row>
    <row r="45" spans="3:74" s="163" customFormat="1" ht="9" customHeight="1">
      <c r="C45" s="1973"/>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c r="AS45" s="1974"/>
      <c r="AT45" s="1974"/>
      <c r="AU45" s="1974"/>
      <c r="AV45" s="1974"/>
      <c r="AW45" s="1974"/>
      <c r="AX45" s="1974"/>
      <c r="AY45" s="1974"/>
      <c r="AZ45" s="1974"/>
      <c r="BA45" s="1974"/>
      <c r="BB45" s="1974"/>
      <c r="BC45" s="1974"/>
      <c r="BD45" s="1974"/>
      <c r="BE45" s="1974"/>
      <c r="BF45" s="1974"/>
      <c r="BG45" s="1974"/>
      <c r="BH45" s="1974"/>
      <c r="BI45" s="1974"/>
      <c r="BJ45" s="1974"/>
      <c r="BK45" s="1974"/>
      <c r="BL45" s="1974"/>
      <c r="BM45" s="1974"/>
      <c r="BN45" s="1974"/>
      <c r="BO45" s="1974"/>
      <c r="BP45" s="1974"/>
      <c r="BQ45" s="1974"/>
      <c r="BR45" s="1974"/>
      <c r="BS45" s="1974"/>
      <c r="BT45" s="1974"/>
      <c r="BU45" s="1975"/>
    </row>
    <row r="46" spans="3:74" s="163" customFormat="1" ht="9" customHeight="1">
      <c r="C46" s="1973"/>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c r="AS46" s="1974"/>
      <c r="AT46" s="1974"/>
      <c r="AU46" s="1974"/>
      <c r="AV46" s="1974"/>
      <c r="AW46" s="1974"/>
      <c r="AX46" s="1974"/>
      <c r="AY46" s="1974"/>
      <c r="AZ46" s="1974"/>
      <c r="BA46" s="1974"/>
      <c r="BB46" s="1974"/>
      <c r="BC46" s="1974"/>
      <c r="BD46" s="1974"/>
      <c r="BE46" s="1974"/>
      <c r="BF46" s="1974"/>
      <c r="BG46" s="1974"/>
      <c r="BH46" s="1974"/>
      <c r="BI46" s="1974"/>
      <c r="BJ46" s="1974"/>
      <c r="BK46" s="1974"/>
      <c r="BL46" s="1974"/>
      <c r="BM46" s="1974"/>
      <c r="BN46" s="1974"/>
      <c r="BO46" s="1974"/>
      <c r="BP46" s="1974"/>
      <c r="BQ46" s="1974"/>
      <c r="BR46" s="1974"/>
      <c r="BS46" s="1974"/>
      <c r="BT46" s="1974"/>
      <c r="BU46" s="1975"/>
      <c r="BV46" s="184"/>
    </row>
    <row r="47" spans="3:74" s="163" customFormat="1" ht="9" customHeight="1">
      <c r="C47" s="1973"/>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c r="AN47" s="1974"/>
      <c r="AO47" s="1974"/>
      <c r="AP47" s="1974"/>
      <c r="AQ47" s="1974"/>
      <c r="AR47" s="1974"/>
      <c r="AS47" s="1974"/>
      <c r="AT47" s="1974"/>
      <c r="AU47" s="1974"/>
      <c r="AV47" s="1974"/>
      <c r="AW47" s="1974"/>
      <c r="AX47" s="1974"/>
      <c r="AY47" s="1974"/>
      <c r="AZ47" s="1974"/>
      <c r="BA47" s="1974"/>
      <c r="BB47" s="1974"/>
      <c r="BC47" s="1974"/>
      <c r="BD47" s="1974"/>
      <c r="BE47" s="1974"/>
      <c r="BF47" s="1974"/>
      <c r="BG47" s="1974"/>
      <c r="BH47" s="1974"/>
      <c r="BI47" s="1974"/>
      <c r="BJ47" s="1974"/>
      <c r="BK47" s="1974"/>
      <c r="BL47" s="1974"/>
      <c r="BM47" s="1974"/>
      <c r="BN47" s="1974"/>
      <c r="BO47" s="1974"/>
      <c r="BP47" s="1974"/>
      <c r="BQ47" s="1974"/>
      <c r="BR47" s="1974"/>
      <c r="BS47" s="1974"/>
      <c r="BT47" s="1974"/>
      <c r="BU47" s="1975"/>
      <c r="BV47" s="184"/>
    </row>
    <row r="48" spans="3:74" s="163" customFormat="1" ht="9" customHeight="1">
      <c r="C48" s="1973"/>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c r="AN48" s="1974"/>
      <c r="AO48" s="1974"/>
      <c r="AP48" s="1974"/>
      <c r="AQ48" s="1974"/>
      <c r="AR48" s="1974"/>
      <c r="AS48" s="1974"/>
      <c r="AT48" s="1974"/>
      <c r="AU48" s="1974"/>
      <c r="AV48" s="1974"/>
      <c r="AW48" s="1974"/>
      <c r="AX48" s="1974"/>
      <c r="AY48" s="1974"/>
      <c r="AZ48" s="1974"/>
      <c r="BA48" s="1974"/>
      <c r="BB48" s="1974"/>
      <c r="BC48" s="1974"/>
      <c r="BD48" s="1974"/>
      <c r="BE48" s="1974"/>
      <c r="BF48" s="1974"/>
      <c r="BG48" s="1974"/>
      <c r="BH48" s="1974"/>
      <c r="BI48" s="1974"/>
      <c r="BJ48" s="1974"/>
      <c r="BK48" s="1974"/>
      <c r="BL48" s="1974"/>
      <c r="BM48" s="1974"/>
      <c r="BN48" s="1974"/>
      <c r="BO48" s="1974"/>
      <c r="BP48" s="1974"/>
      <c r="BQ48" s="1974"/>
      <c r="BR48" s="1974"/>
      <c r="BS48" s="1974"/>
      <c r="BT48" s="1974"/>
      <c r="BU48" s="1975"/>
      <c r="BV48" s="184"/>
    </row>
    <row r="49" spans="3:74" s="163" customFormat="1" ht="9" customHeight="1">
      <c r="C49" s="1973"/>
      <c r="D49" s="1974"/>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5"/>
      <c r="BV49" s="184"/>
    </row>
    <row r="50" spans="3:74" s="163" customFormat="1" ht="9" customHeight="1">
      <c r="C50" s="1973"/>
      <c r="D50" s="1974"/>
      <c r="E50" s="1974"/>
      <c r="F50" s="1974"/>
      <c r="G50" s="1974"/>
      <c r="H50" s="1974"/>
      <c r="I50" s="1974"/>
      <c r="J50" s="1974"/>
      <c r="K50" s="1974"/>
      <c r="L50" s="1974"/>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5"/>
      <c r="BV50" s="184"/>
    </row>
    <row r="51" spans="3:74" s="163" customFormat="1" ht="9" customHeight="1">
      <c r="C51" s="1973"/>
      <c r="D51" s="1974"/>
      <c r="E51" s="1974"/>
      <c r="F51" s="1974"/>
      <c r="G51" s="1974"/>
      <c r="H51" s="1974"/>
      <c r="I51" s="1974"/>
      <c r="J51" s="1974"/>
      <c r="K51" s="1974"/>
      <c r="L51" s="1974"/>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5"/>
      <c r="BV51" s="184"/>
    </row>
    <row r="52" spans="3:74" s="163" customFormat="1" ht="9" customHeight="1">
      <c r="C52" s="1973"/>
      <c r="D52" s="1974"/>
      <c r="E52" s="1974"/>
      <c r="F52" s="1974"/>
      <c r="G52" s="1974"/>
      <c r="H52" s="1974"/>
      <c r="I52" s="1974"/>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5"/>
      <c r="BV52" s="184"/>
    </row>
    <row r="53" spans="3:74" s="163" customFormat="1" ht="9" customHeight="1">
      <c r="C53" s="1973"/>
      <c r="D53" s="1974"/>
      <c r="E53" s="1974"/>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c r="AN53" s="1974"/>
      <c r="AO53" s="1974"/>
      <c r="AP53" s="1974"/>
      <c r="AQ53" s="1974"/>
      <c r="AR53" s="1974"/>
      <c r="AS53" s="1974"/>
      <c r="AT53" s="1974"/>
      <c r="AU53" s="1974"/>
      <c r="AV53" s="1974"/>
      <c r="AW53" s="1974"/>
      <c r="AX53" s="1974"/>
      <c r="AY53" s="1974"/>
      <c r="AZ53" s="1974"/>
      <c r="BA53" s="1974"/>
      <c r="BB53" s="1974"/>
      <c r="BC53" s="1974"/>
      <c r="BD53" s="1974"/>
      <c r="BE53" s="1974"/>
      <c r="BF53" s="1974"/>
      <c r="BG53" s="1974"/>
      <c r="BH53" s="1974"/>
      <c r="BI53" s="1974"/>
      <c r="BJ53" s="1974"/>
      <c r="BK53" s="1974"/>
      <c r="BL53" s="1974"/>
      <c r="BM53" s="1974"/>
      <c r="BN53" s="1974"/>
      <c r="BO53" s="1974"/>
      <c r="BP53" s="1974"/>
      <c r="BQ53" s="1974"/>
      <c r="BR53" s="1974"/>
      <c r="BS53" s="1974"/>
      <c r="BT53" s="1974"/>
      <c r="BU53" s="1975"/>
      <c r="BV53" s="184"/>
    </row>
    <row r="54" spans="3:74" s="163" customFormat="1" ht="9" customHeight="1">
      <c r="C54" s="1973"/>
      <c r="D54" s="1974"/>
      <c r="E54" s="1974"/>
      <c r="F54" s="1974"/>
      <c r="G54" s="1974"/>
      <c r="H54" s="1974"/>
      <c r="I54" s="1974"/>
      <c r="J54" s="1974"/>
      <c r="K54" s="1974"/>
      <c r="L54" s="1974"/>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c r="AN54" s="1974"/>
      <c r="AO54" s="1974"/>
      <c r="AP54" s="1974"/>
      <c r="AQ54" s="1974"/>
      <c r="AR54" s="1974"/>
      <c r="AS54" s="1974"/>
      <c r="AT54" s="1974"/>
      <c r="AU54" s="1974"/>
      <c r="AV54" s="1974"/>
      <c r="AW54" s="1974"/>
      <c r="AX54" s="1974"/>
      <c r="AY54" s="1974"/>
      <c r="AZ54" s="1974"/>
      <c r="BA54" s="1974"/>
      <c r="BB54" s="1974"/>
      <c r="BC54" s="1974"/>
      <c r="BD54" s="1974"/>
      <c r="BE54" s="1974"/>
      <c r="BF54" s="1974"/>
      <c r="BG54" s="1974"/>
      <c r="BH54" s="1974"/>
      <c r="BI54" s="1974"/>
      <c r="BJ54" s="1974"/>
      <c r="BK54" s="1974"/>
      <c r="BL54" s="1974"/>
      <c r="BM54" s="1974"/>
      <c r="BN54" s="1974"/>
      <c r="BO54" s="1974"/>
      <c r="BP54" s="1974"/>
      <c r="BQ54" s="1974"/>
      <c r="BR54" s="1974"/>
      <c r="BS54" s="1974"/>
      <c r="BT54" s="1974"/>
      <c r="BU54" s="1975"/>
      <c r="BV54" s="184"/>
    </row>
    <row r="55" spans="3:74" s="163" customFormat="1" ht="9" customHeight="1">
      <c r="C55" s="1973"/>
      <c r="D55" s="1974"/>
      <c r="E55" s="1974"/>
      <c r="F55" s="1974"/>
      <c r="G55" s="1974"/>
      <c r="H55" s="1974"/>
      <c r="I55" s="1974"/>
      <c r="J55" s="1974"/>
      <c r="K55" s="1974"/>
      <c r="L55" s="1974"/>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c r="AN55" s="1974"/>
      <c r="AO55" s="1974"/>
      <c r="AP55" s="1974"/>
      <c r="AQ55" s="1974"/>
      <c r="AR55" s="1974"/>
      <c r="AS55" s="1974"/>
      <c r="AT55" s="1974"/>
      <c r="AU55" s="1974"/>
      <c r="AV55" s="1974"/>
      <c r="AW55" s="1974"/>
      <c r="AX55" s="1974"/>
      <c r="AY55" s="1974"/>
      <c r="AZ55" s="1974"/>
      <c r="BA55" s="1974"/>
      <c r="BB55" s="1974"/>
      <c r="BC55" s="1974"/>
      <c r="BD55" s="1974"/>
      <c r="BE55" s="1974"/>
      <c r="BF55" s="1974"/>
      <c r="BG55" s="1974"/>
      <c r="BH55" s="1974"/>
      <c r="BI55" s="1974"/>
      <c r="BJ55" s="1974"/>
      <c r="BK55" s="1974"/>
      <c r="BL55" s="1974"/>
      <c r="BM55" s="1974"/>
      <c r="BN55" s="1974"/>
      <c r="BO55" s="1974"/>
      <c r="BP55" s="1974"/>
      <c r="BQ55" s="1974"/>
      <c r="BR55" s="1974"/>
      <c r="BS55" s="1974"/>
      <c r="BT55" s="1974"/>
      <c r="BU55" s="1975"/>
    </row>
    <row r="56" spans="3:74" s="163" customFormat="1" ht="9" customHeight="1">
      <c r="C56" s="1973"/>
      <c r="D56" s="1974"/>
      <c r="E56" s="1974"/>
      <c r="F56" s="1974"/>
      <c r="G56" s="1974"/>
      <c r="H56" s="1974"/>
      <c r="I56" s="1974"/>
      <c r="J56" s="1974"/>
      <c r="K56" s="1974"/>
      <c r="L56" s="1974"/>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974"/>
      <c r="AO56" s="1974"/>
      <c r="AP56" s="1974"/>
      <c r="AQ56" s="1974"/>
      <c r="AR56" s="1974"/>
      <c r="AS56" s="1974"/>
      <c r="AT56" s="1974"/>
      <c r="AU56" s="1974"/>
      <c r="AV56" s="1974"/>
      <c r="AW56" s="1974"/>
      <c r="AX56" s="1974"/>
      <c r="AY56" s="1974"/>
      <c r="AZ56" s="1974"/>
      <c r="BA56" s="1974"/>
      <c r="BB56" s="1974"/>
      <c r="BC56" s="1974"/>
      <c r="BD56" s="1974"/>
      <c r="BE56" s="1974"/>
      <c r="BF56" s="1974"/>
      <c r="BG56" s="1974"/>
      <c r="BH56" s="1974"/>
      <c r="BI56" s="1974"/>
      <c r="BJ56" s="1974"/>
      <c r="BK56" s="1974"/>
      <c r="BL56" s="1974"/>
      <c r="BM56" s="1974"/>
      <c r="BN56" s="1974"/>
      <c r="BO56" s="1974"/>
      <c r="BP56" s="1974"/>
      <c r="BQ56" s="1974"/>
      <c r="BR56" s="1974"/>
      <c r="BS56" s="1974"/>
      <c r="BT56" s="1974"/>
      <c r="BU56" s="1975"/>
    </row>
    <row r="57" spans="3:74" s="163" customFormat="1" ht="9" customHeight="1">
      <c r="C57" s="1973"/>
      <c r="D57" s="1974"/>
      <c r="E57" s="1974"/>
      <c r="F57" s="1974"/>
      <c r="G57" s="1974"/>
      <c r="H57" s="1974"/>
      <c r="I57" s="1974"/>
      <c r="J57" s="1974"/>
      <c r="K57" s="1974"/>
      <c r="L57" s="1974"/>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c r="AS57" s="1974"/>
      <c r="AT57" s="1974"/>
      <c r="AU57" s="1974"/>
      <c r="AV57" s="1974"/>
      <c r="AW57" s="1974"/>
      <c r="AX57" s="1974"/>
      <c r="AY57" s="1974"/>
      <c r="AZ57" s="1974"/>
      <c r="BA57" s="1974"/>
      <c r="BB57" s="1974"/>
      <c r="BC57" s="1974"/>
      <c r="BD57" s="1974"/>
      <c r="BE57" s="1974"/>
      <c r="BF57" s="1974"/>
      <c r="BG57" s="1974"/>
      <c r="BH57" s="1974"/>
      <c r="BI57" s="1974"/>
      <c r="BJ57" s="1974"/>
      <c r="BK57" s="1974"/>
      <c r="BL57" s="1974"/>
      <c r="BM57" s="1974"/>
      <c r="BN57" s="1974"/>
      <c r="BO57" s="1974"/>
      <c r="BP57" s="1974"/>
      <c r="BQ57" s="1974"/>
      <c r="BR57" s="1974"/>
      <c r="BS57" s="1974"/>
      <c r="BT57" s="1974"/>
      <c r="BU57" s="1975"/>
    </row>
    <row r="58" spans="3:74" s="163" customFormat="1" ht="9" customHeight="1">
      <c r="C58" s="1973"/>
      <c r="D58" s="1974"/>
      <c r="E58" s="1974"/>
      <c r="F58" s="1974"/>
      <c r="G58" s="1974"/>
      <c r="H58" s="1974"/>
      <c r="I58" s="1974"/>
      <c r="J58" s="1974"/>
      <c r="K58" s="1974"/>
      <c r="L58" s="1974"/>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c r="AS58" s="1974"/>
      <c r="AT58" s="1974"/>
      <c r="AU58" s="1974"/>
      <c r="AV58" s="1974"/>
      <c r="AW58" s="1974"/>
      <c r="AX58" s="1974"/>
      <c r="AY58" s="1974"/>
      <c r="AZ58" s="1974"/>
      <c r="BA58" s="1974"/>
      <c r="BB58" s="1974"/>
      <c r="BC58" s="1974"/>
      <c r="BD58" s="1974"/>
      <c r="BE58" s="1974"/>
      <c r="BF58" s="1974"/>
      <c r="BG58" s="1974"/>
      <c r="BH58" s="1974"/>
      <c r="BI58" s="1974"/>
      <c r="BJ58" s="1974"/>
      <c r="BK58" s="1974"/>
      <c r="BL58" s="1974"/>
      <c r="BM58" s="1974"/>
      <c r="BN58" s="1974"/>
      <c r="BO58" s="1974"/>
      <c r="BP58" s="1974"/>
      <c r="BQ58" s="1974"/>
      <c r="BR58" s="1974"/>
      <c r="BS58" s="1974"/>
      <c r="BT58" s="1974"/>
      <c r="BU58" s="1975"/>
    </row>
    <row r="59" spans="3:74" s="163" customFormat="1" ht="9" customHeight="1">
      <c r="C59" s="1973"/>
      <c r="D59" s="1974"/>
      <c r="E59" s="1974"/>
      <c r="F59" s="1974"/>
      <c r="G59" s="1974"/>
      <c r="H59" s="1974"/>
      <c r="I59" s="1974"/>
      <c r="J59" s="1974"/>
      <c r="K59" s="1974"/>
      <c r="L59" s="1974"/>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c r="AN59" s="1974"/>
      <c r="AO59" s="1974"/>
      <c r="AP59" s="1974"/>
      <c r="AQ59" s="1974"/>
      <c r="AR59" s="1974"/>
      <c r="AS59" s="1974"/>
      <c r="AT59" s="1974"/>
      <c r="AU59" s="1974"/>
      <c r="AV59" s="1974"/>
      <c r="AW59" s="1974"/>
      <c r="AX59" s="1974"/>
      <c r="AY59" s="1974"/>
      <c r="AZ59" s="1974"/>
      <c r="BA59" s="1974"/>
      <c r="BB59" s="1974"/>
      <c r="BC59" s="1974"/>
      <c r="BD59" s="1974"/>
      <c r="BE59" s="1974"/>
      <c r="BF59" s="1974"/>
      <c r="BG59" s="1974"/>
      <c r="BH59" s="1974"/>
      <c r="BI59" s="1974"/>
      <c r="BJ59" s="1974"/>
      <c r="BK59" s="1974"/>
      <c r="BL59" s="1974"/>
      <c r="BM59" s="1974"/>
      <c r="BN59" s="1974"/>
      <c r="BO59" s="1974"/>
      <c r="BP59" s="1974"/>
      <c r="BQ59" s="1974"/>
      <c r="BR59" s="1974"/>
      <c r="BS59" s="1974"/>
      <c r="BT59" s="1974"/>
      <c r="BU59" s="1975"/>
    </row>
    <row r="60" spans="3:74" s="163" customFormat="1" ht="9" customHeight="1">
      <c r="C60" s="1973"/>
      <c r="D60" s="1974"/>
      <c r="E60" s="1974"/>
      <c r="F60" s="1974"/>
      <c r="G60" s="1974"/>
      <c r="H60" s="1974"/>
      <c r="I60" s="1974"/>
      <c r="J60" s="1974"/>
      <c r="K60" s="1974"/>
      <c r="L60" s="1974"/>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c r="AN60" s="1974"/>
      <c r="AO60" s="1974"/>
      <c r="AP60" s="1974"/>
      <c r="AQ60" s="1974"/>
      <c r="AR60" s="1974"/>
      <c r="AS60" s="1974"/>
      <c r="AT60" s="1974"/>
      <c r="AU60" s="1974"/>
      <c r="AV60" s="1974"/>
      <c r="AW60" s="1974"/>
      <c r="AX60" s="1974"/>
      <c r="AY60" s="1974"/>
      <c r="AZ60" s="1974"/>
      <c r="BA60" s="1974"/>
      <c r="BB60" s="1974"/>
      <c r="BC60" s="1974"/>
      <c r="BD60" s="1974"/>
      <c r="BE60" s="1974"/>
      <c r="BF60" s="1974"/>
      <c r="BG60" s="1974"/>
      <c r="BH60" s="1974"/>
      <c r="BI60" s="1974"/>
      <c r="BJ60" s="1974"/>
      <c r="BK60" s="1974"/>
      <c r="BL60" s="1974"/>
      <c r="BM60" s="1974"/>
      <c r="BN60" s="1974"/>
      <c r="BO60" s="1974"/>
      <c r="BP60" s="1974"/>
      <c r="BQ60" s="1974"/>
      <c r="BR60" s="1974"/>
      <c r="BS60" s="1974"/>
      <c r="BT60" s="1974"/>
      <c r="BU60" s="1975"/>
    </row>
    <row r="61" spans="3:74" s="163" customFormat="1" ht="9" customHeight="1">
      <c r="C61" s="1973"/>
      <c r="D61" s="1974"/>
      <c r="E61" s="1974"/>
      <c r="F61" s="1974"/>
      <c r="G61" s="1974"/>
      <c r="H61" s="1974"/>
      <c r="I61" s="1974"/>
      <c r="J61" s="1974"/>
      <c r="K61" s="1974"/>
      <c r="L61" s="1974"/>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c r="AS61" s="1974"/>
      <c r="AT61" s="1974"/>
      <c r="AU61" s="1974"/>
      <c r="AV61" s="1974"/>
      <c r="AW61" s="1974"/>
      <c r="AX61" s="1974"/>
      <c r="AY61" s="1974"/>
      <c r="AZ61" s="1974"/>
      <c r="BA61" s="1974"/>
      <c r="BB61" s="1974"/>
      <c r="BC61" s="1974"/>
      <c r="BD61" s="1974"/>
      <c r="BE61" s="1974"/>
      <c r="BF61" s="1974"/>
      <c r="BG61" s="1974"/>
      <c r="BH61" s="1974"/>
      <c r="BI61" s="1974"/>
      <c r="BJ61" s="1974"/>
      <c r="BK61" s="1974"/>
      <c r="BL61" s="1974"/>
      <c r="BM61" s="1974"/>
      <c r="BN61" s="1974"/>
      <c r="BO61" s="1974"/>
      <c r="BP61" s="1974"/>
      <c r="BQ61" s="1974"/>
      <c r="BR61" s="1974"/>
      <c r="BS61" s="1974"/>
      <c r="BT61" s="1974"/>
      <c r="BU61" s="1975"/>
    </row>
    <row r="62" spans="3:74" s="163" customFormat="1" ht="9" customHeight="1">
      <c r="C62" s="1973"/>
      <c r="D62" s="1974"/>
      <c r="E62" s="1974"/>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c r="AS62" s="1974"/>
      <c r="AT62" s="1974"/>
      <c r="AU62" s="1974"/>
      <c r="AV62" s="1974"/>
      <c r="AW62" s="1974"/>
      <c r="AX62" s="1974"/>
      <c r="AY62" s="1974"/>
      <c r="AZ62" s="1974"/>
      <c r="BA62" s="1974"/>
      <c r="BB62" s="1974"/>
      <c r="BC62" s="1974"/>
      <c r="BD62" s="1974"/>
      <c r="BE62" s="1974"/>
      <c r="BF62" s="1974"/>
      <c r="BG62" s="1974"/>
      <c r="BH62" s="1974"/>
      <c r="BI62" s="1974"/>
      <c r="BJ62" s="1974"/>
      <c r="BK62" s="1974"/>
      <c r="BL62" s="1974"/>
      <c r="BM62" s="1974"/>
      <c r="BN62" s="1974"/>
      <c r="BO62" s="1974"/>
      <c r="BP62" s="1974"/>
      <c r="BQ62" s="1974"/>
      <c r="BR62" s="1974"/>
      <c r="BS62" s="1974"/>
      <c r="BT62" s="1974"/>
      <c r="BU62" s="1975"/>
    </row>
    <row r="63" spans="3:74" s="163" customFormat="1" ht="9" customHeight="1">
      <c r="C63" s="1973"/>
      <c r="D63" s="1974"/>
      <c r="E63" s="1974"/>
      <c r="F63" s="1974"/>
      <c r="G63" s="1974"/>
      <c r="H63" s="1974"/>
      <c r="I63" s="1974"/>
      <c r="J63" s="1974"/>
      <c r="K63" s="1974"/>
      <c r="L63" s="1974"/>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c r="AS63" s="1974"/>
      <c r="AT63" s="1974"/>
      <c r="AU63" s="1974"/>
      <c r="AV63" s="1974"/>
      <c r="AW63" s="1974"/>
      <c r="AX63" s="1974"/>
      <c r="AY63" s="1974"/>
      <c r="AZ63" s="1974"/>
      <c r="BA63" s="1974"/>
      <c r="BB63" s="1974"/>
      <c r="BC63" s="1974"/>
      <c r="BD63" s="1974"/>
      <c r="BE63" s="1974"/>
      <c r="BF63" s="1974"/>
      <c r="BG63" s="1974"/>
      <c r="BH63" s="1974"/>
      <c r="BI63" s="1974"/>
      <c r="BJ63" s="1974"/>
      <c r="BK63" s="1974"/>
      <c r="BL63" s="1974"/>
      <c r="BM63" s="1974"/>
      <c r="BN63" s="1974"/>
      <c r="BO63" s="1974"/>
      <c r="BP63" s="1974"/>
      <c r="BQ63" s="1974"/>
      <c r="BR63" s="1974"/>
      <c r="BS63" s="1974"/>
      <c r="BT63" s="1974"/>
      <c r="BU63" s="1975"/>
    </row>
    <row r="64" spans="3:74" s="163" customFormat="1" ht="9" customHeight="1">
      <c r="C64" s="1973"/>
      <c r="D64" s="1974"/>
      <c r="E64" s="1974"/>
      <c r="F64" s="1974"/>
      <c r="G64" s="1974"/>
      <c r="H64" s="1974"/>
      <c r="I64" s="1974"/>
      <c r="J64" s="1974"/>
      <c r="K64" s="1974"/>
      <c r="L64" s="1974"/>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AT64" s="1974"/>
      <c r="AU64" s="1974"/>
      <c r="AV64" s="1974"/>
      <c r="AW64" s="1974"/>
      <c r="AX64" s="1974"/>
      <c r="AY64" s="1974"/>
      <c r="AZ64" s="1974"/>
      <c r="BA64" s="1974"/>
      <c r="BB64" s="1974"/>
      <c r="BC64" s="1974"/>
      <c r="BD64" s="1974"/>
      <c r="BE64" s="1974"/>
      <c r="BF64" s="1974"/>
      <c r="BG64" s="1974"/>
      <c r="BH64" s="1974"/>
      <c r="BI64" s="1974"/>
      <c r="BJ64" s="1974"/>
      <c r="BK64" s="1974"/>
      <c r="BL64" s="1974"/>
      <c r="BM64" s="1974"/>
      <c r="BN64" s="1974"/>
      <c r="BO64" s="1974"/>
      <c r="BP64" s="1974"/>
      <c r="BQ64" s="1974"/>
      <c r="BR64" s="1974"/>
      <c r="BS64" s="1974"/>
      <c r="BT64" s="1974"/>
      <c r="BU64" s="1975"/>
    </row>
    <row r="65" spans="3:74" s="163" customFormat="1" ht="9" customHeight="1">
      <c r="C65" s="1973"/>
      <c r="D65" s="1974"/>
      <c r="E65" s="1974"/>
      <c r="F65" s="1974"/>
      <c r="G65" s="1974"/>
      <c r="H65" s="1974"/>
      <c r="I65" s="1974"/>
      <c r="J65" s="1974"/>
      <c r="K65" s="1974"/>
      <c r="L65" s="1974"/>
      <c r="M65" s="1974"/>
      <c r="N65" s="1974"/>
      <c r="O65" s="1974"/>
      <c r="P65" s="1974"/>
      <c r="Q65" s="1974"/>
      <c r="R65" s="1974"/>
      <c r="S65" s="1974"/>
      <c r="T65" s="1974"/>
      <c r="U65" s="1974"/>
      <c r="V65" s="1974"/>
      <c r="W65" s="1974"/>
      <c r="X65" s="1974"/>
      <c r="Y65" s="1974"/>
      <c r="Z65" s="1974"/>
      <c r="AA65" s="1974"/>
      <c r="AB65" s="1974"/>
      <c r="AC65" s="1974"/>
      <c r="AD65" s="1974"/>
      <c r="AE65" s="1974"/>
      <c r="AF65" s="1974"/>
      <c r="AG65" s="1974"/>
      <c r="AH65" s="1974"/>
      <c r="AI65" s="1974"/>
      <c r="AJ65" s="1974"/>
      <c r="AK65" s="1974"/>
      <c r="AL65" s="1974"/>
      <c r="AM65" s="1974"/>
      <c r="AN65" s="1974"/>
      <c r="AO65" s="1974"/>
      <c r="AP65" s="1974"/>
      <c r="AQ65" s="1974"/>
      <c r="AR65" s="1974"/>
      <c r="AS65" s="1974"/>
      <c r="AT65" s="1974"/>
      <c r="AU65" s="1974"/>
      <c r="AV65" s="1974"/>
      <c r="AW65" s="1974"/>
      <c r="AX65" s="1974"/>
      <c r="AY65" s="1974"/>
      <c r="AZ65" s="1974"/>
      <c r="BA65" s="1974"/>
      <c r="BB65" s="1974"/>
      <c r="BC65" s="1974"/>
      <c r="BD65" s="1974"/>
      <c r="BE65" s="1974"/>
      <c r="BF65" s="1974"/>
      <c r="BG65" s="1974"/>
      <c r="BH65" s="1974"/>
      <c r="BI65" s="1974"/>
      <c r="BJ65" s="1974"/>
      <c r="BK65" s="1974"/>
      <c r="BL65" s="1974"/>
      <c r="BM65" s="1974"/>
      <c r="BN65" s="1974"/>
      <c r="BO65" s="1974"/>
      <c r="BP65" s="1974"/>
      <c r="BQ65" s="1974"/>
      <c r="BR65" s="1974"/>
      <c r="BS65" s="1974"/>
      <c r="BT65" s="1974"/>
      <c r="BU65" s="1975"/>
    </row>
    <row r="66" spans="3:74" s="163" customFormat="1" ht="9" customHeight="1">
      <c r="C66" s="1973"/>
      <c r="D66" s="1974"/>
      <c r="E66" s="1974"/>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c r="AS66" s="1974"/>
      <c r="AT66" s="1974"/>
      <c r="AU66" s="1974"/>
      <c r="AV66" s="1974"/>
      <c r="AW66" s="1974"/>
      <c r="AX66" s="1974"/>
      <c r="AY66" s="1974"/>
      <c r="AZ66" s="1974"/>
      <c r="BA66" s="1974"/>
      <c r="BB66" s="1974"/>
      <c r="BC66" s="1974"/>
      <c r="BD66" s="1974"/>
      <c r="BE66" s="1974"/>
      <c r="BF66" s="1974"/>
      <c r="BG66" s="1974"/>
      <c r="BH66" s="1974"/>
      <c r="BI66" s="1974"/>
      <c r="BJ66" s="1974"/>
      <c r="BK66" s="1974"/>
      <c r="BL66" s="1974"/>
      <c r="BM66" s="1974"/>
      <c r="BN66" s="1974"/>
      <c r="BO66" s="1974"/>
      <c r="BP66" s="1974"/>
      <c r="BQ66" s="1974"/>
      <c r="BR66" s="1974"/>
      <c r="BS66" s="1974"/>
      <c r="BT66" s="1974"/>
      <c r="BU66" s="1975"/>
    </row>
    <row r="67" spans="3:74" s="163" customFormat="1" ht="9" customHeight="1">
      <c r="C67" s="1973"/>
      <c r="D67" s="1974"/>
      <c r="E67" s="1974"/>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74"/>
      <c r="AK67" s="1974"/>
      <c r="AL67" s="1974"/>
      <c r="AM67" s="1974"/>
      <c r="AN67" s="1974"/>
      <c r="AO67" s="1974"/>
      <c r="AP67" s="1974"/>
      <c r="AQ67" s="1974"/>
      <c r="AR67" s="1974"/>
      <c r="AS67" s="1974"/>
      <c r="AT67" s="1974"/>
      <c r="AU67" s="1974"/>
      <c r="AV67" s="1974"/>
      <c r="AW67" s="1974"/>
      <c r="AX67" s="1974"/>
      <c r="AY67" s="1974"/>
      <c r="AZ67" s="1974"/>
      <c r="BA67" s="1974"/>
      <c r="BB67" s="1974"/>
      <c r="BC67" s="1974"/>
      <c r="BD67" s="1974"/>
      <c r="BE67" s="1974"/>
      <c r="BF67" s="1974"/>
      <c r="BG67" s="1974"/>
      <c r="BH67" s="1974"/>
      <c r="BI67" s="1974"/>
      <c r="BJ67" s="1974"/>
      <c r="BK67" s="1974"/>
      <c r="BL67" s="1974"/>
      <c r="BM67" s="1974"/>
      <c r="BN67" s="1974"/>
      <c r="BO67" s="1974"/>
      <c r="BP67" s="1974"/>
      <c r="BQ67" s="1974"/>
      <c r="BR67" s="1974"/>
      <c r="BS67" s="1974"/>
      <c r="BT67" s="1974"/>
      <c r="BU67" s="1975"/>
      <c r="BV67" s="213"/>
    </row>
    <row r="68" spans="3:74" s="163" customFormat="1" ht="9" customHeight="1">
      <c r="C68" s="1973"/>
      <c r="D68" s="1974"/>
      <c r="E68" s="1974"/>
      <c r="F68" s="1974"/>
      <c r="G68" s="1974"/>
      <c r="H68" s="1974"/>
      <c r="I68" s="1974"/>
      <c r="J68" s="1974"/>
      <c r="K68" s="1974"/>
      <c r="L68" s="1974"/>
      <c r="M68" s="1974"/>
      <c r="N68" s="1974"/>
      <c r="O68" s="1974"/>
      <c r="P68" s="1974"/>
      <c r="Q68" s="1974"/>
      <c r="R68" s="1974"/>
      <c r="S68" s="1974"/>
      <c r="T68" s="1974"/>
      <c r="U68" s="1974"/>
      <c r="V68" s="1974"/>
      <c r="W68" s="1974"/>
      <c r="X68" s="1974"/>
      <c r="Y68" s="1974"/>
      <c r="Z68" s="1974"/>
      <c r="AA68" s="1974"/>
      <c r="AB68" s="1974"/>
      <c r="AC68" s="1974"/>
      <c r="AD68" s="1974"/>
      <c r="AE68" s="1974"/>
      <c r="AF68" s="1974"/>
      <c r="AG68" s="1974"/>
      <c r="AH68" s="1974"/>
      <c r="AI68" s="1974"/>
      <c r="AJ68" s="1974"/>
      <c r="AK68" s="1974"/>
      <c r="AL68" s="1974"/>
      <c r="AM68" s="1974"/>
      <c r="AN68" s="1974"/>
      <c r="AO68" s="1974"/>
      <c r="AP68" s="1974"/>
      <c r="AQ68" s="1974"/>
      <c r="AR68" s="1974"/>
      <c r="AS68" s="1974"/>
      <c r="AT68" s="1974"/>
      <c r="AU68" s="1974"/>
      <c r="AV68" s="1974"/>
      <c r="AW68" s="1974"/>
      <c r="AX68" s="1974"/>
      <c r="AY68" s="1974"/>
      <c r="AZ68" s="1974"/>
      <c r="BA68" s="1974"/>
      <c r="BB68" s="1974"/>
      <c r="BC68" s="1974"/>
      <c r="BD68" s="1974"/>
      <c r="BE68" s="1974"/>
      <c r="BF68" s="1974"/>
      <c r="BG68" s="1974"/>
      <c r="BH68" s="1974"/>
      <c r="BI68" s="1974"/>
      <c r="BJ68" s="1974"/>
      <c r="BK68" s="1974"/>
      <c r="BL68" s="1974"/>
      <c r="BM68" s="1974"/>
      <c r="BN68" s="1974"/>
      <c r="BO68" s="1974"/>
      <c r="BP68" s="1974"/>
      <c r="BQ68" s="1974"/>
      <c r="BR68" s="1974"/>
      <c r="BS68" s="1974"/>
      <c r="BT68" s="1974"/>
      <c r="BU68" s="1975"/>
      <c r="BV68" s="213"/>
    </row>
    <row r="69" spans="3:74" s="163" customFormat="1" ht="9" customHeight="1">
      <c r="C69" s="1973"/>
      <c r="D69" s="1974"/>
      <c r="E69" s="1974"/>
      <c r="F69" s="1974"/>
      <c r="G69" s="1974"/>
      <c r="H69" s="1974"/>
      <c r="I69" s="1974"/>
      <c r="J69" s="1974"/>
      <c r="K69" s="1974"/>
      <c r="L69" s="1974"/>
      <c r="M69" s="1974"/>
      <c r="N69" s="1974"/>
      <c r="O69" s="1974"/>
      <c r="P69" s="1974"/>
      <c r="Q69" s="1974"/>
      <c r="R69" s="1974"/>
      <c r="S69" s="1974"/>
      <c r="T69" s="1974"/>
      <c r="U69" s="1974"/>
      <c r="V69" s="1974"/>
      <c r="W69" s="1974"/>
      <c r="X69" s="1974"/>
      <c r="Y69" s="1974"/>
      <c r="Z69" s="1974"/>
      <c r="AA69" s="1974"/>
      <c r="AB69" s="1974"/>
      <c r="AC69" s="1974"/>
      <c r="AD69" s="1974"/>
      <c r="AE69" s="1974"/>
      <c r="AF69" s="1974"/>
      <c r="AG69" s="1974"/>
      <c r="AH69" s="1974"/>
      <c r="AI69" s="1974"/>
      <c r="AJ69" s="1974"/>
      <c r="AK69" s="1974"/>
      <c r="AL69" s="1974"/>
      <c r="AM69" s="1974"/>
      <c r="AN69" s="1974"/>
      <c r="AO69" s="1974"/>
      <c r="AP69" s="1974"/>
      <c r="AQ69" s="1974"/>
      <c r="AR69" s="1974"/>
      <c r="AS69" s="1974"/>
      <c r="AT69" s="1974"/>
      <c r="AU69" s="1974"/>
      <c r="AV69" s="1974"/>
      <c r="AW69" s="1974"/>
      <c r="AX69" s="1974"/>
      <c r="AY69" s="1974"/>
      <c r="AZ69" s="1974"/>
      <c r="BA69" s="1974"/>
      <c r="BB69" s="1974"/>
      <c r="BC69" s="1974"/>
      <c r="BD69" s="1974"/>
      <c r="BE69" s="1974"/>
      <c r="BF69" s="1974"/>
      <c r="BG69" s="1974"/>
      <c r="BH69" s="1974"/>
      <c r="BI69" s="1974"/>
      <c r="BJ69" s="1974"/>
      <c r="BK69" s="1974"/>
      <c r="BL69" s="1974"/>
      <c r="BM69" s="1974"/>
      <c r="BN69" s="1974"/>
      <c r="BO69" s="1974"/>
      <c r="BP69" s="1974"/>
      <c r="BQ69" s="1974"/>
      <c r="BR69" s="1974"/>
      <c r="BS69" s="1974"/>
      <c r="BT69" s="1974"/>
      <c r="BU69" s="1975"/>
    </row>
    <row r="70" spans="3:74" s="163" customFormat="1" ht="9" customHeight="1">
      <c r="C70" s="1973"/>
      <c r="D70" s="1974"/>
      <c r="E70" s="1974"/>
      <c r="F70" s="1974"/>
      <c r="G70" s="1974"/>
      <c r="H70" s="1974"/>
      <c r="I70" s="1974"/>
      <c r="J70" s="1974"/>
      <c r="K70" s="1974"/>
      <c r="L70" s="1974"/>
      <c r="M70" s="1974"/>
      <c r="N70" s="1974"/>
      <c r="O70" s="1974"/>
      <c r="P70" s="1974"/>
      <c r="Q70" s="1974"/>
      <c r="R70" s="1974"/>
      <c r="S70" s="1974"/>
      <c r="T70" s="1974"/>
      <c r="U70" s="1974"/>
      <c r="V70" s="1974"/>
      <c r="W70" s="1974"/>
      <c r="X70" s="1974"/>
      <c r="Y70" s="1974"/>
      <c r="Z70" s="1974"/>
      <c r="AA70" s="1974"/>
      <c r="AB70" s="1974"/>
      <c r="AC70" s="1974"/>
      <c r="AD70" s="1974"/>
      <c r="AE70" s="1974"/>
      <c r="AF70" s="1974"/>
      <c r="AG70" s="1974"/>
      <c r="AH70" s="1974"/>
      <c r="AI70" s="1974"/>
      <c r="AJ70" s="1974"/>
      <c r="AK70" s="1974"/>
      <c r="AL70" s="1974"/>
      <c r="AM70" s="1974"/>
      <c r="AN70" s="1974"/>
      <c r="AO70" s="1974"/>
      <c r="AP70" s="1974"/>
      <c r="AQ70" s="1974"/>
      <c r="AR70" s="1974"/>
      <c r="AS70" s="1974"/>
      <c r="AT70" s="1974"/>
      <c r="AU70" s="1974"/>
      <c r="AV70" s="1974"/>
      <c r="AW70" s="1974"/>
      <c r="AX70" s="1974"/>
      <c r="AY70" s="1974"/>
      <c r="AZ70" s="1974"/>
      <c r="BA70" s="1974"/>
      <c r="BB70" s="1974"/>
      <c r="BC70" s="1974"/>
      <c r="BD70" s="1974"/>
      <c r="BE70" s="1974"/>
      <c r="BF70" s="1974"/>
      <c r="BG70" s="1974"/>
      <c r="BH70" s="1974"/>
      <c r="BI70" s="1974"/>
      <c r="BJ70" s="1974"/>
      <c r="BK70" s="1974"/>
      <c r="BL70" s="1974"/>
      <c r="BM70" s="1974"/>
      <c r="BN70" s="1974"/>
      <c r="BO70" s="1974"/>
      <c r="BP70" s="1974"/>
      <c r="BQ70" s="1974"/>
      <c r="BR70" s="1974"/>
      <c r="BS70" s="1974"/>
      <c r="BT70" s="1974"/>
      <c r="BU70" s="1975"/>
    </row>
    <row r="71" spans="3:74" s="163" customFormat="1" ht="9" customHeight="1">
      <c r="C71" s="1973"/>
      <c r="D71" s="1974"/>
      <c r="E71" s="1974"/>
      <c r="F71" s="1974"/>
      <c r="G71" s="1974"/>
      <c r="H71" s="1974"/>
      <c r="I71" s="1974"/>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974"/>
      <c r="AL71" s="1974"/>
      <c r="AM71" s="1974"/>
      <c r="AN71" s="1974"/>
      <c r="AO71" s="1974"/>
      <c r="AP71" s="1974"/>
      <c r="AQ71" s="1974"/>
      <c r="AR71" s="1974"/>
      <c r="AS71" s="1974"/>
      <c r="AT71" s="1974"/>
      <c r="AU71" s="1974"/>
      <c r="AV71" s="1974"/>
      <c r="AW71" s="1974"/>
      <c r="AX71" s="1974"/>
      <c r="AY71" s="1974"/>
      <c r="AZ71" s="1974"/>
      <c r="BA71" s="1974"/>
      <c r="BB71" s="1974"/>
      <c r="BC71" s="1974"/>
      <c r="BD71" s="1974"/>
      <c r="BE71" s="1974"/>
      <c r="BF71" s="1974"/>
      <c r="BG71" s="1974"/>
      <c r="BH71" s="1974"/>
      <c r="BI71" s="1974"/>
      <c r="BJ71" s="1974"/>
      <c r="BK71" s="1974"/>
      <c r="BL71" s="1974"/>
      <c r="BM71" s="1974"/>
      <c r="BN71" s="1974"/>
      <c r="BO71" s="1974"/>
      <c r="BP71" s="1974"/>
      <c r="BQ71" s="1974"/>
      <c r="BR71" s="1974"/>
      <c r="BS71" s="1974"/>
      <c r="BT71" s="1974"/>
      <c r="BU71" s="1975"/>
    </row>
    <row r="72" spans="3:74" s="163" customFormat="1" ht="9" customHeight="1">
      <c r="C72" s="1973"/>
      <c r="D72" s="1974"/>
      <c r="E72" s="1974"/>
      <c r="F72" s="1974"/>
      <c r="G72" s="1974"/>
      <c r="H72" s="1974"/>
      <c r="I72" s="1974"/>
      <c r="J72" s="1974"/>
      <c r="K72" s="1974"/>
      <c r="L72" s="1974"/>
      <c r="M72" s="1974"/>
      <c r="N72" s="1974"/>
      <c r="O72" s="1974"/>
      <c r="P72" s="1974"/>
      <c r="Q72" s="1974"/>
      <c r="R72" s="1974"/>
      <c r="S72" s="1974"/>
      <c r="T72" s="1974"/>
      <c r="U72" s="1974"/>
      <c r="V72" s="1974"/>
      <c r="W72" s="1974"/>
      <c r="X72" s="1974"/>
      <c r="Y72" s="1974"/>
      <c r="Z72" s="1974"/>
      <c r="AA72" s="1974"/>
      <c r="AB72" s="1974"/>
      <c r="AC72" s="1974"/>
      <c r="AD72" s="1974"/>
      <c r="AE72" s="1974"/>
      <c r="AF72" s="1974"/>
      <c r="AG72" s="1974"/>
      <c r="AH72" s="1974"/>
      <c r="AI72" s="1974"/>
      <c r="AJ72" s="1974"/>
      <c r="AK72" s="1974"/>
      <c r="AL72" s="1974"/>
      <c r="AM72" s="1974"/>
      <c r="AN72" s="1974"/>
      <c r="AO72" s="1974"/>
      <c r="AP72" s="1974"/>
      <c r="AQ72" s="1974"/>
      <c r="AR72" s="1974"/>
      <c r="AS72" s="1974"/>
      <c r="AT72" s="1974"/>
      <c r="AU72" s="1974"/>
      <c r="AV72" s="1974"/>
      <c r="AW72" s="1974"/>
      <c r="AX72" s="1974"/>
      <c r="AY72" s="1974"/>
      <c r="AZ72" s="1974"/>
      <c r="BA72" s="1974"/>
      <c r="BB72" s="1974"/>
      <c r="BC72" s="1974"/>
      <c r="BD72" s="1974"/>
      <c r="BE72" s="1974"/>
      <c r="BF72" s="1974"/>
      <c r="BG72" s="1974"/>
      <c r="BH72" s="1974"/>
      <c r="BI72" s="1974"/>
      <c r="BJ72" s="1974"/>
      <c r="BK72" s="1974"/>
      <c r="BL72" s="1974"/>
      <c r="BM72" s="1974"/>
      <c r="BN72" s="1974"/>
      <c r="BO72" s="1974"/>
      <c r="BP72" s="1974"/>
      <c r="BQ72" s="1974"/>
      <c r="BR72" s="1974"/>
      <c r="BS72" s="1974"/>
      <c r="BT72" s="1974"/>
      <c r="BU72" s="1975"/>
    </row>
    <row r="73" spans="3:74" s="163" customFormat="1" ht="12.75" customHeight="1">
      <c r="C73" s="1973"/>
      <c r="D73" s="1974"/>
      <c r="E73" s="1974"/>
      <c r="F73" s="1974"/>
      <c r="G73" s="1974"/>
      <c r="H73" s="1974"/>
      <c r="I73" s="1974"/>
      <c r="J73" s="1974"/>
      <c r="K73" s="1974"/>
      <c r="L73" s="1974"/>
      <c r="M73" s="1974"/>
      <c r="N73" s="1974"/>
      <c r="O73" s="1974"/>
      <c r="P73" s="1974"/>
      <c r="Q73" s="1974"/>
      <c r="R73" s="1974"/>
      <c r="S73" s="1974"/>
      <c r="T73" s="1974"/>
      <c r="U73" s="1974"/>
      <c r="V73" s="1974"/>
      <c r="W73" s="1974"/>
      <c r="X73" s="1974"/>
      <c r="Y73" s="1974"/>
      <c r="Z73" s="1974"/>
      <c r="AA73" s="1974"/>
      <c r="AB73" s="1974"/>
      <c r="AC73" s="1974"/>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74"/>
      <c r="AY73" s="1974"/>
      <c r="AZ73" s="1974"/>
      <c r="BA73" s="1974"/>
      <c r="BB73" s="1974"/>
      <c r="BC73" s="1974"/>
      <c r="BD73" s="1974"/>
      <c r="BE73" s="1974"/>
      <c r="BF73" s="1974"/>
      <c r="BG73" s="1974"/>
      <c r="BH73" s="1974"/>
      <c r="BI73" s="1974"/>
      <c r="BJ73" s="1974"/>
      <c r="BK73" s="1974"/>
      <c r="BL73" s="1974"/>
      <c r="BM73" s="1974"/>
      <c r="BN73" s="1974"/>
      <c r="BO73" s="1974"/>
      <c r="BP73" s="1974"/>
      <c r="BQ73" s="1974"/>
      <c r="BR73" s="1974"/>
      <c r="BS73" s="1974"/>
      <c r="BT73" s="1974"/>
      <c r="BU73" s="1975"/>
    </row>
    <row r="74" spans="3:74" s="163" customFormat="1" ht="12.75" customHeight="1">
      <c r="C74" s="1973"/>
      <c r="D74" s="1974"/>
      <c r="E74" s="1974"/>
      <c r="F74" s="1974"/>
      <c r="G74" s="1974"/>
      <c r="H74" s="1974"/>
      <c r="I74" s="1974"/>
      <c r="J74" s="1974"/>
      <c r="K74" s="1974"/>
      <c r="L74" s="1974"/>
      <c r="M74" s="1974"/>
      <c r="N74" s="1974"/>
      <c r="O74" s="1974"/>
      <c r="P74" s="1974"/>
      <c r="Q74" s="1974"/>
      <c r="R74" s="1974"/>
      <c r="S74" s="1974"/>
      <c r="T74" s="1974"/>
      <c r="U74" s="1974"/>
      <c r="V74" s="1974"/>
      <c r="W74" s="1974"/>
      <c r="X74" s="1974"/>
      <c r="Y74" s="1974"/>
      <c r="Z74" s="1974"/>
      <c r="AA74" s="1974"/>
      <c r="AB74" s="1974"/>
      <c r="AC74" s="1974"/>
      <c r="AD74" s="1974"/>
      <c r="AE74" s="1974"/>
      <c r="AF74" s="1974"/>
      <c r="AG74" s="1974"/>
      <c r="AH74" s="1974"/>
      <c r="AI74" s="1974"/>
      <c r="AJ74" s="1974"/>
      <c r="AK74" s="1974"/>
      <c r="AL74" s="1974"/>
      <c r="AM74" s="1974"/>
      <c r="AN74" s="1974"/>
      <c r="AO74" s="1974"/>
      <c r="AP74" s="1974"/>
      <c r="AQ74" s="1974"/>
      <c r="AR74" s="1974"/>
      <c r="AS74" s="1974"/>
      <c r="AT74" s="1974"/>
      <c r="AU74" s="1974"/>
      <c r="AV74" s="1974"/>
      <c r="AW74" s="1974"/>
      <c r="AX74" s="1974"/>
      <c r="AY74" s="1974"/>
      <c r="AZ74" s="1974"/>
      <c r="BA74" s="1974"/>
      <c r="BB74" s="1974"/>
      <c r="BC74" s="1974"/>
      <c r="BD74" s="1974"/>
      <c r="BE74" s="1974"/>
      <c r="BF74" s="1974"/>
      <c r="BG74" s="1974"/>
      <c r="BH74" s="1974"/>
      <c r="BI74" s="1974"/>
      <c r="BJ74" s="1974"/>
      <c r="BK74" s="1974"/>
      <c r="BL74" s="1974"/>
      <c r="BM74" s="1974"/>
      <c r="BN74" s="1974"/>
      <c r="BO74" s="1974"/>
      <c r="BP74" s="1974"/>
      <c r="BQ74" s="1974"/>
      <c r="BR74" s="1974"/>
      <c r="BS74" s="1974"/>
      <c r="BT74" s="1974"/>
      <c r="BU74" s="1975"/>
      <c r="BV74" s="213"/>
    </row>
    <row r="75" spans="3:74" s="163" customFormat="1" ht="9" customHeight="1">
      <c r="C75" s="1973"/>
      <c r="D75" s="1974"/>
      <c r="E75" s="1974"/>
      <c r="F75" s="1974"/>
      <c r="G75" s="1974"/>
      <c r="H75" s="1974"/>
      <c r="I75" s="1974"/>
      <c r="J75" s="1974"/>
      <c r="K75" s="1974"/>
      <c r="L75" s="1974"/>
      <c r="M75" s="1974"/>
      <c r="N75" s="1974"/>
      <c r="O75" s="1974"/>
      <c r="P75" s="1974"/>
      <c r="Q75" s="1974"/>
      <c r="R75" s="1974"/>
      <c r="S75" s="1974"/>
      <c r="T75" s="1974"/>
      <c r="U75" s="1974"/>
      <c r="V75" s="1974"/>
      <c r="W75" s="1974"/>
      <c r="X75" s="1974"/>
      <c r="Y75" s="1974"/>
      <c r="Z75" s="1974"/>
      <c r="AA75" s="1974"/>
      <c r="AB75" s="1974"/>
      <c r="AC75" s="1974"/>
      <c r="AD75" s="1974"/>
      <c r="AE75" s="1974"/>
      <c r="AF75" s="1974"/>
      <c r="AG75" s="1974"/>
      <c r="AH75" s="1974"/>
      <c r="AI75" s="1974"/>
      <c r="AJ75" s="1974"/>
      <c r="AK75" s="1974"/>
      <c r="AL75" s="1974"/>
      <c r="AM75" s="1974"/>
      <c r="AN75" s="1974"/>
      <c r="AO75" s="1974"/>
      <c r="AP75" s="1974"/>
      <c r="AQ75" s="1974"/>
      <c r="AR75" s="1974"/>
      <c r="AS75" s="1974"/>
      <c r="AT75" s="1974"/>
      <c r="AU75" s="1974"/>
      <c r="AV75" s="1974"/>
      <c r="AW75" s="1974"/>
      <c r="AX75" s="1974"/>
      <c r="AY75" s="1974"/>
      <c r="AZ75" s="1974"/>
      <c r="BA75" s="1974"/>
      <c r="BB75" s="1974"/>
      <c r="BC75" s="1974"/>
      <c r="BD75" s="1974"/>
      <c r="BE75" s="1974"/>
      <c r="BF75" s="1974"/>
      <c r="BG75" s="1974"/>
      <c r="BH75" s="1974"/>
      <c r="BI75" s="1974"/>
      <c r="BJ75" s="1974"/>
      <c r="BK75" s="1974"/>
      <c r="BL75" s="1974"/>
      <c r="BM75" s="1974"/>
      <c r="BN75" s="1974"/>
      <c r="BO75" s="1974"/>
      <c r="BP75" s="1974"/>
      <c r="BQ75" s="1974"/>
      <c r="BR75" s="1974"/>
      <c r="BS75" s="1974"/>
      <c r="BT75" s="1974"/>
      <c r="BU75" s="1975"/>
      <c r="BV75" s="213"/>
    </row>
    <row r="76" spans="3:74" s="163" customFormat="1" ht="9" customHeight="1">
      <c r="C76" s="1973"/>
      <c r="D76" s="1974"/>
      <c r="E76" s="1974"/>
      <c r="F76" s="1974"/>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1974"/>
      <c r="AK76" s="1974"/>
      <c r="AL76" s="1974"/>
      <c r="AM76" s="1974"/>
      <c r="AN76" s="1974"/>
      <c r="AO76" s="1974"/>
      <c r="AP76" s="1974"/>
      <c r="AQ76" s="1974"/>
      <c r="AR76" s="1974"/>
      <c r="AS76" s="1974"/>
      <c r="AT76" s="1974"/>
      <c r="AU76" s="1974"/>
      <c r="AV76" s="1974"/>
      <c r="AW76" s="1974"/>
      <c r="AX76" s="1974"/>
      <c r="AY76" s="1974"/>
      <c r="AZ76" s="1974"/>
      <c r="BA76" s="1974"/>
      <c r="BB76" s="1974"/>
      <c r="BC76" s="1974"/>
      <c r="BD76" s="1974"/>
      <c r="BE76" s="1974"/>
      <c r="BF76" s="1974"/>
      <c r="BG76" s="1974"/>
      <c r="BH76" s="1974"/>
      <c r="BI76" s="1974"/>
      <c r="BJ76" s="1974"/>
      <c r="BK76" s="1974"/>
      <c r="BL76" s="1974"/>
      <c r="BM76" s="1974"/>
      <c r="BN76" s="1974"/>
      <c r="BO76" s="1974"/>
      <c r="BP76" s="1974"/>
      <c r="BQ76" s="1974"/>
      <c r="BR76" s="1974"/>
      <c r="BS76" s="1974"/>
      <c r="BT76" s="1974"/>
      <c r="BU76" s="1975"/>
    </row>
    <row r="77" spans="3:74" s="163" customFormat="1" ht="9" customHeight="1">
      <c r="C77" s="1973"/>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4"/>
      <c r="BD77" s="1974"/>
      <c r="BE77" s="1974"/>
      <c r="BF77" s="1974"/>
      <c r="BG77" s="1974"/>
      <c r="BH77" s="1974"/>
      <c r="BI77" s="1974"/>
      <c r="BJ77" s="1974"/>
      <c r="BK77" s="1974"/>
      <c r="BL77" s="1974"/>
      <c r="BM77" s="1974"/>
      <c r="BN77" s="1974"/>
      <c r="BO77" s="1974"/>
      <c r="BP77" s="1974"/>
      <c r="BQ77" s="1974"/>
      <c r="BR77" s="1974"/>
      <c r="BS77" s="1974"/>
      <c r="BT77" s="1974"/>
      <c r="BU77" s="1975"/>
    </row>
    <row r="78" spans="3:74" s="163" customFormat="1" ht="9" customHeight="1">
      <c r="C78" s="1973"/>
      <c r="D78" s="1974"/>
      <c r="E78" s="1974"/>
      <c r="F78" s="1974"/>
      <c r="G78" s="1974"/>
      <c r="H78" s="1974"/>
      <c r="I78" s="1974"/>
      <c r="J78" s="1974"/>
      <c r="K78" s="1974"/>
      <c r="L78" s="1974"/>
      <c r="M78" s="1974"/>
      <c r="N78" s="1974"/>
      <c r="O78" s="1974"/>
      <c r="P78" s="1974"/>
      <c r="Q78" s="1974"/>
      <c r="R78" s="1974"/>
      <c r="S78" s="1974"/>
      <c r="T78" s="1974"/>
      <c r="U78" s="1974"/>
      <c r="V78" s="1974"/>
      <c r="W78" s="1974"/>
      <c r="X78" s="1974"/>
      <c r="Y78" s="1974"/>
      <c r="Z78" s="1974"/>
      <c r="AA78" s="1974"/>
      <c r="AB78" s="1974"/>
      <c r="AC78" s="1974"/>
      <c r="AD78" s="1974"/>
      <c r="AE78" s="1974"/>
      <c r="AF78" s="1974"/>
      <c r="AG78" s="1974"/>
      <c r="AH78" s="1974"/>
      <c r="AI78" s="1974"/>
      <c r="AJ78" s="1974"/>
      <c r="AK78" s="1974"/>
      <c r="AL78" s="1974"/>
      <c r="AM78" s="1974"/>
      <c r="AN78" s="1974"/>
      <c r="AO78" s="1974"/>
      <c r="AP78" s="1974"/>
      <c r="AQ78" s="1974"/>
      <c r="AR78" s="1974"/>
      <c r="AS78" s="1974"/>
      <c r="AT78" s="1974"/>
      <c r="AU78" s="1974"/>
      <c r="AV78" s="1974"/>
      <c r="AW78" s="1974"/>
      <c r="AX78" s="1974"/>
      <c r="AY78" s="1974"/>
      <c r="AZ78" s="1974"/>
      <c r="BA78" s="1974"/>
      <c r="BB78" s="1974"/>
      <c r="BC78" s="1974"/>
      <c r="BD78" s="1974"/>
      <c r="BE78" s="1974"/>
      <c r="BF78" s="1974"/>
      <c r="BG78" s="1974"/>
      <c r="BH78" s="1974"/>
      <c r="BI78" s="1974"/>
      <c r="BJ78" s="1974"/>
      <c r="BK78" s="1974"/>
      <c r="BL78" s="1974"/>
      <c r="BM78" s="1974"/>
      <c r="BN78" s="1974"/>
      <c r="BO78" s="1974"/>
      <c r="BP78" s="1974"/>
      <c r="BQ78" s="1974"/>
      <c r="BR78" s="1974"/>
      <c r="BS78" s="1974"/>
      <c r="BT78" s="1974"/>
      <c r="BU78" s="1975"/>
    </row>
    <row r="79" spans="3:74" s="163" customFormat="1" ht="9" customHeight="1">
      <c r="C79" s="1973"/>
      <c r="D79" s="1974"/>
      <c r="E79" s="1974"/>
      <c r="F79" s="1974"/>
      <c r="G79" s="1974"/>
      <c r="H79" s="1974"/>
      <c r="I79" s="1974"/>
      <c r="J79" s="1974"/>
      <c r="K79" s="1974"/>
      <c r="L79" s="1974"/>
      <c r="M79" s="1974"/>
      <c r="N79" s="1974"/>
      <c r="O79" s="1974"/>
      <c r="P79" s="1974"/>
      <c r="Q79" s="1974"/>
      <c r="R79" s="1974"/>
      <c r="S79" s="1974"/>
      <c r="T79" s="1974"/>
      <c r="U79" s="1974"/>
      <c r="V79" s="1974"/>
      <c r="W79" s="1974"/>
      <c r="X79" s="1974"/>
      <c r="Y79" s="1974"/>
      <c r="Z79" s="1974"/>
      <c r="AA79" s="1974"/>
      <c r="AB79" s="1974"/>
      <c r="AC79" s="1974"/>
      <c r="AD79" s="1974"/>
      <c r="AE79" s="1974"/>
      <c r="AF79" s="1974"/>
      <c r="AG79" s="1974"/>
      <c r="AH79" s="1974"/>
      <c r="AI79" s="1974"/>
      <c r="AJ79" s="1974"/>
      <c r="AK79" s="1974"/>
      <c r="AL79" s="1974"/>
      <c r="AM79" s="1974"/>
      <c r="AN79" s="1974"/>
      <c r="AO79" s="1974"/>
      <c r="AP79" s="1974"/>
      <c r="AQ79" s="1974"/>
      <c r="AR79" s="1974"/>
      <c r="AS79" s="1974"/>
      <c r="AT79" s="1974"/>
      <c r="AU79" s="1974"/>
      <c r="AV79" s="1974"/>
      <c r="AW79" s="1974"/>
      <c r="AX79" s="1974"/>
      <c r="AY79" s="1974"/>
      <c r="AZ79" s="1974"/>
      <c r="BA79" s="1974"/>
      <c r="BB79" s="1974"/>
      <c r="BC79" s="1974"/>
      <c r="BD79" s="1974"/>
      <c r="BE79" s="1974"/>
      <c r="BF79" s="1974"/>
      <c r="BG79" s="1974"/>
      <c r="BH79" s="1974"/>
      <c r="BI79" s="1974"/>
      <c r="BJ79" s="1974"/>
      <c r="BK79" s="1974"/>
      <c r="BL79" s="1974"/>
      <c r="BM79" s="1974"/>
      <c r="BN79" s="1974"/>
      <c r="BO79" s="1974"/>
      <c r="BP79" s="1974"/>
      <c r="BQ79" s="1974"/>
      <c r="BR79" s="1974"/>
      <c r="BS79" s="1974"/>
      <c r="BT79" s="1974"/>
      <c r="BU79" s="1975"/>
    </row>
    <row r="80" spans="3:74" s="163" customFormat="1" ht="9" customHeight="1">
      <c r="C80" s="1973"/>
      <c r="D80" s="1974"/>
      <c r="E80" s="1974"/>
      <c r="F80" s="1974"/>
      <c r="G80" s="1974"/>
      <c r="H80" s="1974"/>
      <c r="I80" s="1974"/>
      <c r="J80" s="1974"/>
      <c r="K80" s="1974"/>
      <c r="L80" s="1974"/>
      <c r="M80" s="1974"/>
      <c r="N80" s="1974"/>
      <c r="O80" s="1974"/>
      <c r="P80" s="1974"/>
      <c r="Q80" s="1974"/>
      <c r="R80" s="1974"/>
      <c r="S80" s="1974"/>
      <c r="T80" s="1974"/>
      <c r="U80" s="1974"/>
      <c r="V80" s="1974"/>
      <c r="W80" s="1974"/>
      <c r="X80" s="1974"/>
      <c r="Y80" s="1974"/>
      <c r="Z80" s="1974"/>
      <c r="AA80" s="1974"/>
      <c r="AB80" s="1974"/>
      <c r="AC80" s="1974"/>
      <c r="AD80" s="1974"/>
      <c r="AE80" s="1974"/>
      <c r="AF80" s="1974"/>
      <c r="AG80" s="1974"/>
      <c r="AH80" s="1974"/>
      <c r="AI80" s="1974"/>
      <c r="AJ80" s="1974"/>
      <c r="AK80" s="1974"/>
      <c r="AL80" s="1974"/>
      <c r="AM80" s="1974"/>
      <c r="AN80" s="1974"/>
      <c r="AO80" s="1974"/>
      <c r="AP80" s="1974"/>
      <c r="AQ80" s="1974"/>
      <c r="AR80" s="1974"/>
      <c r="AS80" s="1974"/>
      <c r="AT80" s="1974"/>
      <c r="AU80" s="1974"/>
      <c r="AV80" s="1974"/>
      <c r="AW80" s="1974"/>
      <c r="AX80" s="1974"/>
      <c r="AY80" s="1974"/>
      <c r="AZ80" s="1974"/>
      <c r="BA80" s="1974"/>
      <c r="BB80" s="1974"/>
      <c r="BC80" s="1974"/>
      <c r="BD80" s="1974"/>
      <c r="BE80" s="1974"/>
      <c r="BF80" s="1974"/>
      <c r="BG80" s="1974"/>
      <c r="BH80" s="1974"/>
      <c r="BI80" s="1974"/>
      <c r="BJ80" s="1974"/>
      <c r="BK80" s="1974"/>
      <c r="BL80" s="1974"/>
      <c r="BM80" s="1974"/>
      <c r="BN80" s="1974"/>
      <c r="BO80" s="1974"/>
      <c r="BP80" s="1974"/>
      <c r="BQ80" s="1974"/>
      <c r="BR80" s="1974"/>
      <c r="BS80" s="1974"/>
      <c r="BT80" s="1974"/>
      <c r="BU80" s="1975"/>
    </row>
    <row r="81" spans="3:73" s="163" customFormat="1" ht="9" customHeight="1">
      <c r="C81" s="1973"/>
      <c r="D81" s="1974"/>
      <c r="E81" s="1974"/>
      <c r="F81" s="1974"/>
      <c r="G81" s="1974"/>
      <c r="H81" s="1974"/>
      <c r="I81" s="1974"/>
      <c r="J81" s="1974"/>
      <c r="K81" s="1974"/>
      <c r="L81" s="1974"/>
      <c r="M81" s="1974"/>
      <c r="N81" s="1974"/>
      <c r="O81" s="1974"/>
      <c r="P81" s="1974"/>
      <c r="Q81" s="1974"/>
      <c r="R81" s="1974"/>
      <c r="S81" s="1974"/>
      <c r="T81" s="1974"/>
      <c r="U81" s="1974"/>
      <c r="V81" s="1974"/>
      <c r="W81" s="1974"/>
      <c r="X81" s="1974"/>
      <c r="Y81" s="1974"/>
      <c r="Z81" s="1974"/>
      <c r="AA81" s="1974"/>
      <c r="AB81" s="1974"/>
      <c r="AC81" s="1974"/>
      <c r="AD81" s="1974"/>
      <c r="AE81" s="1974"/>
      <c r="AF81" s="1974"/>
      <c r="AG81" s="1974"/>
      <c r="AH81" s="1974"/>
      <c r="AI81" s="1974"/>
      <c r="AJ81" s="1974"/>
      <c r="AK81" s="1974"/>
      <c r="AL81" s="1974"/>
      <c r="AM81" s="1974"/>
      <c r="AN81" s="1974"/>
      <c r="AO81" s="1974"/>
      <c r="AP81" s="1974"/>
      <c r="AQ81" s="1974"/>
      <c r="AR81" s="1974"/>
      <c r="AS81" s="1974"/>
      <c r="AT81" s="1974"/>
      <c r="AU81" s="1974"/>
      <c r="AV81" s="1974"/>
      <c r="AW81" s="1974"/>
      <c r="AX81" s="1974"/>
      <c r="AY81" s="1974"/>
      <c r="AZ81" s="1974"/>
      <c r="BA81" s="1974"/>
      <c r="BB81" s="1974"/>
      <c r="BC81" s="1974"/>
      <c r="BD81" s="1974"/>
      <c r="BE81" s="1974"/>
      <c r="BF81" s="1974"/>
      <c r="BG81" s="1974"/>
      <c r="BH81" s="1974"/>
      <c r="BI81" s="1974"/>
      <c r="BJ81" s="1974"/>
      <c r="BK81" s="1974"/>
      <c r="BL81" s="1974"/>
      <c r="BM81" s="1974"/>
      <c r="BN81" s="1974"/>
      <c r="BO81" s="1974"/>
      <c r="BP81" s="1974"/>
      <c r="BQ81" s="1974"/>
      <c r="BR81" s="1974"/>
      <c r="BS81" s="1974"/>
      <c r="BT81" s="1974"/>
      <c r="BU81" s="1975"/>
    </row>
    <row r="82" spans="3:73" s="163" customFormat="1" ht="9" customHeight="1">
      <c r="C82" s="1973"/>
      <c r="D82" s="1974"/>
      <c r="E82" s="1974"/>
      <c r="F82" s="1974"/>
      <c r="G82" s="1974"/>
      <c r="H82" s="1974"/>
      <c r="I82" s="1974"/>
      <c r="J82" s="1974"/>
      <c r="K82" s="1974"/>
      <c r="L82" s="1974"/>
      <c r="M82" s="1974"/>
      <c r="N82" s="1974"/>
      <c r="O82" s="1974"/>
      <c r="P82" s="1974"/>
      <c r="Q82" s="1974"/>
      <c r="R82" s="1974"/>
      <c r="S82" s="1974"/>
      <c r="T82" s="1974"/>
      <c r="U82" s="1974"/>
      <c r="V82" s="1974"/>
      <c r="W82" s="1974"/>
      <c r="X82" s="1974"/>
      <c r="Y82" s="1974"/>
      <c r="Z82" s="1974"/>
      <c r="AA82" s="1974"/>
      <c r="AB82" s="1974"/>
      <c r="AC82" s="1974"/>
      <c r="AD82" s="1974"/>
      <c r="AE82" s="1974"/>
      <c r="AF82" s="1974"/>
      <c r="AG82" s="1974"/>
      <c r="AH82" s="1974"/>
      <c r="AI82" s="1974"/>
      <c r="AJ82" s="1974"/>
      <c r="AK82" s="1974"/>
      <c r="AL82" s="1974"/>
      <c r="AM82" s="1974"/>
      <c r="AN82" s="1974"/>
      <c r="AO82" s="1974"/>
      <c r="AP82" s="1974"/>
      <c r="AQ82" s="1974"/>
      <c r="AR82" s="1974"/>
      <c r="AS82" s="1974"/>
      <c r="AT82" s="1974"/>
      <c r="AU82" s="1974"/>
      <c r="AV82" s="1974"/>
      <c r="AW82" s="1974"/>
      <c r="AX82" s="1974"/>
      <c r="AY82" s="1974"/>
      <c r="AZ82" s="1974"/>
      <c r="BA82" s="1974"/>
      <c r="BB82" s="1974"/>
      <c r="BC82" s="1974"/>
      <c r="BD82" s="1974"/>
      <c r="BE82" s="1974"/>
      <c r="BF82" s="1974"/>
      <c r="BG82" s="1974"/>
      <c r="BH82" s="1974"/>
      <c r="BI82" s="1974"/>
      <c r="BJ82" s="1974"/>
      <c r="BK82" s="1974"/>
      <c r="BL82" s="1974"/>
      <c r="BM82" s="1974"/>
      <c r="BN82" s="1974"/>
      <c r="BO82" s="1974"/>
      <c r="BP82" s="1974"/>
      <c r="BQ82" s="1974"/>
      <c r="BR82" s="1974"/>
      <c r="BS82" s="1974"/>
      <c r="BT82" s="1974"/>
      <c r="BU82" s="1975"/>
    </row>
    <row r="83" spans="3:73" s="163" customFormat="1" ht="9" customHeight="1">
      <c r="C83" s="1973"/>
      <c r="D83" s="1974"/>
      <c r="E83" s="1974"/>
      <c r="F83" s="1974"/>
      <c r="G83" s="1974"/>
      <c r="H83" s="1974"/>
      <c r="I83" s="1974"/>
      <c r="J83" s="1974"/>
      <c r="K83" s="1974"/>
      <c r="L83" s="1974"/>
      <c r="M83" s="1974"/>
      <c r="N83" s="1974"/>
      <c r="O83" s="1974"/>
      <c r="P83" s="1974"/>
      <c r="Q83" s="1974"/>
      <c r="R83" s="1974"/>
      <c r="S83" s="1974"/>
      <c r="T83" s="1974"/>
      <c r="U83" s="1974"/>
      <c r="V83" s="1974"/>
      <c r="W83" s="1974"/>
      <c r="X83" s="1974"/>
      <c r="Y83" s="1974"/>
      <c r="Z83" s="1974"/>
      <c r="AA83" s="1974"/>
      <c r="AB83" s="1974"/>
      <c r="AC83" s="1974"/>
      <c r="AD83" s="1974"/>
      <c r="AE83" s="1974"/>
      <c r="AF83" s="1974"/>
      <c r="AG83" s="1974"/>
      <c r="AH83" s="1974"/>
      <c r="AI83" s="1974"/>
      <c r="AJ83" s="1974"/>
      <c r="AK83" s="1974"/>
      <c r="AL83" s="1974"/>
      <c r="AM83" s="1974"/>
      <c r="AN83" s="1974"/>
      <c r="AO83" s="1974"/>
      <c r="AP83" s="1974"/>
      <c r="AQ83" s="1974"/>
      <c r="AR83" s="1974"/>
      <c r="AS83" s="1974"/>
      <c r="AT83" s="1974"/>
      <c r="AU83" s="1974"/>
      <c r="AV83" s="1974"/>
      <c r="AW83" s="1974"/>
      <c r="AX83" s="1974"/>
      <c r="AY83" s="1974"/>
      <c r="AZ83" s="1974"/>
      <c r="BA83" s="1974"/>
      <c r="BB83" s="1974"/>
      <c r="BC83" s="1974"/>
      <c r="BD83" s="1974"/>
      <c r="BE83" s="1974"/>
      <c r="BF83" s="1974"/>
      <c r="BG83" s="1974"/>
      <c r="BH83" s="1974"/>
      <c r="BI83" s="1974"/>
      <c r="BJ83" s="1974"/>
      <c r="BK83" s="1974"/>
      <c r="BL83" s="1974"/>
      <c r="BM83" s="1974"/>
      <c r="BN83" s="1974"/>
      <c r="BO83" s="1974"/>
      <c r="BP83" s="1974"/>
      <c r="BQ83" s="1974"/>
      <c r="BR83" s="1974"/>
      <c r="BS83" s="1974"/>
      <c r="BT83" s="1974"/>
      <c r="BU83" s="1975"/>
    </row>
    <row r="84" spans="3:73" s="163" customFormat="1" ht="9" customHeight="1">
      <c r="C84" s="1973"/>
      <c r="D84" s="1974"/>
      <c r="E84" s="1974"/>
      <c r="F84" s="1974"/>
      <c r="G84" s="1974"/>
      <c r="H84" s="1974"/>
      <c r="I84" s="1974"/>
      <c r="J84" s="1974"/>
      <c r="K84" s="1974"/>
      <c r="L84" s="1974"/>
      <c r="M84" s="1974"/>
      <c r="N84" s="1974"/>
      <c r="O84" s="1974"/>
      <c r="P84" s="1974"/>
      <c r="Q84" s="1974"/>
      <c r="R84" s="1974"/>
      <c r="S84" s="1974"/>
      <c r="T84" s="1974"/>
      <c r="U84" s="1974"/>
      <c r="V84" s="1974"/>
      <c r="W84" s="1974"/>
      <c r="X84" s="1974"/>
      <c r="Y84" s="1974"/>
      <c r="Z84" s="1974"/>
      <c r="AA84" s="1974"/>
      <c r="AB84" s="1974"/>
      <c r="AC84" s="1974"/>
      <c r="AD84" s="1974"/>
      <c r="AE84" s="1974"/>
      <c r="AF84" s="1974"/>
      <c r="AG84" s="1974"/>
      <c r="AH84" s="1974"/>
      <c r="AI84" s="1974"/>
      <c r="AJ84" s="1974"/>
      <c r="AK84" s="1974"/>
      <c r="AL84" s="1974"/>
      <c r="AM84" s="1974"/>
      <c r="AN84" s="1974"/>
      <c r="AO84" s="1974"/>
      <c r="AP84" s="1974"/>
      <c r="AQ84" s="1974"/>
      <c r="AR84" s="1974"/>
      <c r="AS84" s="1974"/>
      <c r="AT84" s="1974"/>
      <c r="AU84" s="1974"/>
      <c r="AV84" s="1974"/>
      <c r="AW84" s="1974"/>
      <c r="AX84" s="1974"/>
      <c r="AY84" s="1974"/>
      <c r="AZ84" s="1974"/>
      <c r="BA84" s="1974"/>
      <c r="BB84" s="1974"/>
      <c r="BC84" s="1974"/>
      <c r="BD84" s="1974"/>
      <c r="BE84" s="1974"/>
      <c r="BF84" s="1974"/>
      <c r="BG84" s="1974"/>
      <c r="BH84" s="1974"/>
      <c r="BI84" s="1974"/>
      <c r="BJ84" s="1974"/>
      <c r="BK84" s="1974"/>
      <c r="BL84" s="1974"/>
      <c r="BM84" s="1974"/>
      <c r="BN84" s="1974"/>
      <c r="BO84" s="1974"/>
      <c r="BP84" s="1974"/>
      <c r="BQ84" s="1974"/>
      <c r="BR84" s="1974"/>
      <c r="BS84" s="1974"/>
      <c r="BT84" s="1974"/>
      <c r="BU84" s="1975"/>
    </row>
    <row r="85" spans="3:73" s="163" customFormat="1" ht="9" customHeight="1">
      <c r="C85" s="1973"/>
      <c r="D85" s="1974"/>
      <c r="E85" s="1974"/>
      <c r="F85" s="1974"/>
      <c r="G85" s="1974"/>
      <c r="H85" s="1974"/>
      <c r="I85" s="1974"/>
      <c r="J85" s="1974"/>
      <c r="K85" s="1974"/>
      <c r="L85" s="1974"/>
      <c r="M85" s="1974"/>
      <c r="N85" s="1974"/>
      <c r="O85" s="1974"/>
      <c r="P85" s="1974"/>
      <c r="Q85" s="1974"/>
      <c r="R85" s="1974"/>
      <c r="S85" s="1974"/>
      <c r="T85" s="1974"/>
      <c r="U85" s="1974"/>
      <c r="V85" s="1974"/>
      <c r="W85" s="1974"/>
      <c r="X85" s="1974"/>
      <c r="Y85" s="1974"/>
      <c r="Z85" s="1974"/>
      <c r="AA85" s="1974"/>
      <c r="AB85" s="1974"/>
      <c r="AC85" s="1974"/>
      <c r="AD85" s="1974"/>
      <c r="AE85" s="1974"/>
      <c r="AF85" s="1974"/>
      <c r="AG85" s="1974"/>
      <c r="AH85" s="1974"/>
      <c r="AI85" s="1974"/>
      <c r="AJ85" s="1974"/>
      <c r="AK85" s="1974"/>
      <c r="AL85" s="1974"/>
      <c r="AM85" s="1974"/>
      <c r="AN85" s="1974"/>
      <c r="AO85" s="1974"/>
      <c r="AP85" s="1974"/>
      <c r="AQ85" s="1974"/>
      <c r="AR85" s="1974"/>
      <c r="AS85" s="1974"/>
      <c r="AT85" s="1974"/>
      <c r="AU85" s="1974"/>
      <c r="AV85" s="1974"/>
      <c r="AW85" s="1974"/>
      <c r="AX85" s="1974"/>
      <c r="AY85" s="1974"/>
      <c r="AZ85" s="1974"/>
      <c r="BA85" s="1974"/>
      <c r="BB85" s="1974"/>
      <c r="BC85" s="1974"/>
      <c r="BD85" s="1974"/>
      <c r="BE85" s="1974"/>
      <c r="BF85" s="1974"/>
      <c r="BG85" s="1974"/>
      <c r="BH85" s="1974"/>
      <c r="BI85" s="1974"/>
      <c r="BJ85" s="1974"/>
      <c r="BK85" s="1974"/>
      <c r="BL85" s="1974"/>
      <c r="BM85" s="1974"/>
      <c r="BN85" s="1974"/>
      <c r="BO85" s="1974"/>
      <c r="BP85" s="1974"/>
      <c r="BQ85" s="1974"/>
      <c r="BR85" s="1974"/>
      <c r="BS85" s="1974"/>
      <c r="BT85" s="1974"/>
      <c r="BU85" s="1975"/>
    </row>
    <row r="86" spans="3:73" s="163" customFormat="1" ht="9" customHeight="1">
      <c r="C86" s="1973"/>
      <c r="D86" s="1974"/>
      <c r="E86" s="1974"/>
      <c r="F86" s="1974"/>
      <c r="G86" s="1974"/>
      <c r="H86" s="1974"/>
      <c r="I86" s="1974"/>
      <c r="J86" s="1974"/>
      <c r="K86" s="1974"/>
      <c r="L86" s="1974"/>
      <c r="M86" s="1974"/>
      <c r="N86" s="1974"/>
      <c r="O86" s="1974"/>
      <c r="P86" s="1974"/>
      <c r="Q86" s="1974"/>
      <c r="R86" s="1974"/>
      <c r="S86" s="1974"/>
      <c r="T86" s="1974"/>
      <c r="U86" s="1974"/>
      <c r="V86" s="1974"/>
      <c r="W86" s="1974"/>
      <c r="X86" s="1974"/>
      <c r="Y86" s="1974"/>
      <c r="Z86" s="1974"/>
      <c r="AA86" s="1974"/>
      <c r="AB86" s="1974"/>
      <c r="AC86" s="1974"/>
      <c r="AD86" s="1974"/>
      <c r="AE86" s="1974"/>
      <c r="AF86" s="1974"/>
      <c r="AG86" s="1974"/>
      <c r="AH86" s="1974"/>
      <c r="AI86" s="1974"/>
      <c r="AJ86" s="1974"/>
      <c r="AK86" s="1974"/>
      <c r="AL86" s="1974"/>
      <c r="AM86" s="1974"/>
      <c r="AN86" s="1974"/>
      <c r="AO86" s="1974"/>
      <c r="AP86" s="1974"/>
      <c r="AQ86" s="1974"/>
      <c r="AR86" s="1974"/>
      <c r="AS86" s="1974"/>
      <c r="AT86" s="1974"/>
      <c r="AU86" s="1974"/>
      <c r="AV86" s="1974"/>
      <c r="AW86" s="1974"/>
      <c r="AX86" s="1974"/>
      <c r="AY86" s="1974"/>
      <c r="AZ86" s="1974"/>
      <c r="BA86" s="1974"/>
      <c r="BB86" s="1974"/>
      <c r="BC86" s="1974"/>
      <c r="BD86" s="1974"/>
      <c r="BE86" s="1974"/>
      <c r="BF86" s="1974"/>
      <c r="BG86" s="1974"/>
      <c r="BH86" s="1974"/>
      <c r="BI86" s="1974"/>
      <c r="BJ86" s="1974"/>
      <c r="BK86" s="1974"/>
      <c r="BL86" s="1974"/>
      <c r="BM86" s="1974"/>
      <c r="BN86" s="1974"/>
      <c r="BO86" s="1974"/>
      <c r="BP86" s="1974"/>
      <c r="BQ86" s="1974"/>
      <c r="BR86" s="1974"/>
      <c r="BS86" s="1974"/>
      <c r="BT86" s="1974"/>
      <c r="BU86" s="1975"/>
    </row>
    <row r="87" spans="3:73" s="163" customFormat="1" ht="9" customHeight="1">
      <c r="C87" s="1973"/>
      <c r="D87" s="1974"/>
      <c r="E87" s="1974"/>
      <c r="F87" s="1974"/>
      <c r="G87" s="1974"/>
      <c r="H87" s="1974"/>
      <c r="I87" s="1974"/>
      <c r="J87" s="1974"/>
      <c r="K87" s="1974"/>
      <c r="L87" s="1974"/>
      <c r="M87" s="1974"/>
      <c r="N87" s="1974"/>
      <c r="O87" s="1974"/>
      <c r="P87" s="1974"/>
      <c r="Q87" s="1974"/>
      <c r="R87" s="1974"/>
      <c r="S87" s="1974"/>
      <c r="T87" s="1974"/>
      <c r="U87" s="1974"/>
      <c r="V87" s="1974"/>
      <c r="W87" s="1974"/>
      <c r="X87" s="1974"/>
      <c r="Y87" s="1974"/>
      <c r="Z87" s="1974"/>
      <c r="AA87" s="1974"/>
      <c r="AB87" s="1974"/>
      <c r="AC87" s="1974"/>
      <c r="AD87" s="1974"/>
      <c r="AE87" s="1974"/>
      <c r="AF87" s="1974"/>
      <c r="AG87" s="1974"/>
      <c r="AH87" s="1974"/>
      <c r="AI87" s="1974"/>
      <c r="AJ87" s="1974"/>
      <c r="AK87" s="1974"/>
      <c r="AL87" s="1974"/>
      <c r="AM87" s="1974"/>
      <c r="AN87" s="1974"/>
      <c r="AO87" s="1974"/>
      <c r="AP87" s="1974"/>
      <c r="AQ87" s="1974"/>
      <c r="AR87" s="1974"/>
      <c r="AS87" s="1974"/>
      <c r="AT87" s="1974"/>
      <c r="AU87" s="1974"/>
      <c r="AV87" s="1974"/>
      <c r="AW87" s="1974"/>
      <c r="AX87" s="1974"/>
      <c r="AY87" s="1974"/>
      <c r="AZ87" s="1974"/>
      <c r="BA87" s="1974"/>
      <c r="BB87" s="1974"/>
      <c r="BC87" s="1974"/>
      <c r="BD87" s="1974"/>
      <c r="BE87" s="1974"/>
      <c r="BF87" s="1974"/>
      <c r="BG87" s="1974"/>
      <c r="BH87" s="1974"/>
      <c r="BI87" s="1974"/>
      <c r="BJ87" s="1974"/>
      <c r="BK87" s="1974"/>
      <c r="BL87" s="1974"/>
      <c r="BM87" s="1974"/>
      <c r="BN87" s="1974"/>
      <c r="BO87" s="1974"/>
      <c r="BP87" s="1974"/>
      <c r="BQ87" s="1974"/>
      <c r="BR87" s="1974"/>
      <c r="BS87" s="1974"/>
      <c r="BT87" s="1974"/>
      <c r="BU87" s="1975"/>
    </row>
    <row r="88" spans="3:73" s="163" customFormat="1" ht="9" customHeight="1">
      <c r="C88" s="1973"/>
      <c r="D88" s="1974"/>
      <c r="E88" s="1974"/>
      <c r="F88" s="1974"/>
      <c r="G88" s="1974"/>
      <c r="H88" s="1974"/>
      <c r="I88" s="1974"/>
      <c r="J88" s="1974"/>
      <c r="K88" s="1974"/>
      <c r="L88" s="1974"/>
      <c r="M88" s="1974"/>
      <c r="N88" s="1974"/>
      <c r="O88" s="1974"/>
      <c r="P88" s="1974"/>
      <c r="Q88" s="1974"/>
      <c r="R88" s="1974"/>
      <c r="S88" s="1974"/>
      <c r="T88" s="1974"/>
      <c r="U88" s="1974"/>
      <c r="V88" s="1974"/>
      <c r="W88" s="1974"/>
      <c r="X88" s="1974"/>
      <c r="Y88" s="1974"/>
      <c r="Z88" s="1974"/>
      <c r="AA88" s="1974"/>
      <c r="AB88" s="1974"/>
      <c r="AC88" s="1974"/>
      <c r="AD88" s="1974"/>
      <c r="AE88" s="1974"/>
      <c r="AF88" s="1974"/>
      <c r="AG88" s="1974"/>
      <c r="AH88" s="1974"/>
      <c r="AI88" s="1974"/>
      <c r="AJ88" s="1974"/>
      <c r="AK88" s="1974"/>
      <c r="AL88" s="1974"/>
      <c r="AM88" s="1974"/>
      <c r="AN88" s="1974"/>
      <c r="AO88" s="1974"/>
      <c r="AP88" s="1974"/>
      <c r="AQ88" s="1974"/>
      <c r="AR88" s="1974"/>
      <c r="AS88" s="1974"/>
      <c r="AT88" s="1974"/>
      <c r="AU88" s="1974"/>
      <c r="AV88" s="1974"/>
      <c r="AW88" s="1974"/>
      <c r="AX88" s="1974"/>
      <c r="AY88" s="1974"/>
      <c r="AZ88" s="1974"/>
      <c r="BA88" s="1974"/>
      <c r="BB88" s="1974"/>
      <c r="BC88" s="1974"/>
      <c r="BD88" s="1974"/>
      <c r="BE88" s="1974"/>
      <c r="BF88" s="1974"/>
      <c r="BG88" s="1974"/>
      <c r="BH88" s="1974"/>
      <c r="BI88" s="1974"/>
      <c r="BJ88" s="1974"/>
      <c r="BK88" s="1974"/>
      <c r="BL88" s="1974"/>
      <c r="BM88" s="1974"/>
      <c r="BN88" s="1974"/>
      <c r="BO88" s="1974"/>
      <c r="BP88" s="1974"/>
      <c r="BQ88" s="1974"/>
      <c r="BR88" s="1974"/>
      <c r="BS88" s="1974"/>
      <c r="BT88" s="1974"/>
      <c r="BU88" s="1975"/>
    </row>
    <row r="89" spans="3:73" s="163" customFormat="1" ht="9" customHeight="1">
      <c r="C89" s="1973"/>
      <c r="D89" s="1974"/>
      <c r="E89" s="1974"/>
      <c r="F89" s="1974"/>
      <c r="G89" s="1974"/>
      <c r="H89" s="1974"/>
      <c r="I89" s="1974"/>
      <c r="J89" s="1974"/>
      <c r="K89" s="1974"/>
      <c r="L89" s="1974"/>
      <c r="M89" s="1974"/>
      <c r="N89" s="1974"/>
      <c r="O89" s="1974"/>
      <c r="P89" s="1974"/>
      <c r="Q89" s="1974"/>
      <c r="R89" s="1974"/>
      <c r="S89" s="1974"/>
      <c r="T89" s="1974"/>
      <c r="U89" s="1974"/>
      <c r="V89" s="1974"/>
      <c r="W89" s="1974"/>
      <c r="X89" s="1974"/>
      <c r="Y89" s="1974"/>
      <c r="Z89" s="1974"/>
      <c r="AA89" s="1974"/>
      <c r="AB89" s="1974"/>
      <c r="AC89" s="1974"/>
      <c r="AD89" s="1974"/>
      <c r="AE89" s="1974"/>
      <c r="AF89" s="1974"/>
      <c r="AG89" s="1974"/>
      <c r="AH89" s="1974"/>
      <c r="AI89" s="1974"/>
      <c r="AJ89" s="1974"/>
      <c r="AK89" s="1974"/>
      <c r="AL89" s="1974"/>
      <c r="AM89" s="1974"/>
      <c r="AN89" s="1974"/>
      <c r="AO89" s="1974"/>
      <c r="AP89" s="1974"/>
      <c r="AQ89" s="1974"/>
      <c r="AR89" s="1974"/>
      <c r="AS89" s="1974"/>
      <c r="AT89" s="1974"/>
      <c r="AU89" s="1974"/>
      <c r="AV89" s="1974"/>
      <c r="AW89" s="1974"/>
      <c r="AX89" s="1974"/>
      <c r="AY89" s="1974"/>
      <c r="AZ89" s="1974"/>
      <c r="BA89" s="1974"/>
      <c r="BB89" s="1974"/>
      <c r="BC89" s="1974"/>
      <c r="BD89" s="1974"/>
      <c r="BE89" s="1974"/>
      <c r="BF89" s="1974"/>
      <c r="BG89" s="1974"/>
      <c r="BH89" s="1974"/>
      <c r="BI89" s="1974"/>
      <c r="BJ89" s="1974"/>
      <c r="BK89" s="1974"/>
      <c r="BL89" s="1974"/>
      <c r="BM89" s="1974"/>
      <c r="BN89" s="1974"/>
      <c r="BO89" s="1974"/>
      <c r="BP89" s="1974"/>
      <c r="BQ89" s="1974"/>
      <c r="BR89" s="1974"/>
      <c r="BS89" s="1974"/>
      <c r="BT89" s="1974"/>
      <c r="BU89" s="1975"/>
    </row>
    <row r="90" spans="3:73" s="163" customFormat="1" ht="9" customHeight="1">
      <c r="C90" s="1976"/>
      <c r="D90" s="1977"/>
      <c r="E90" s="1977"/>
      <c r="F90" s="1977"/>
      <c r="G90" s="1977"/>
      <c r="H90" s="1977"/>
      <c r="I90" s="1977"/>
      <c r="J90" s="1977"/>
      <c r="K90" s="1977"/>
      <c r="L90" s="1977"/>
      <c r="M90" s="1977"/>
      <c r="N90" s="1977"/>
      <c r="O90" s="1977"/>
      <c r="P90" s="1977"/>
      <c r="Q90" s="1977"/>
      <c r="R90" s="1977"/>
      <c r="S90" s="1977"/>
      <c r="T90" s="1977"/>
      <c r="U90" s="1977"/>
      <c r="V90" s="1977"/>
      <c r="W90" s="1977"/>
      <c r="X90" s="1977"/>
      <c r="Y90" s="1977"/>
      <c r="Z90" s="1977"/>
      <c r="AA90" s="1977"/>
      <c r="AB90" s="1977"/>
      <c r="AC90" s="1977"/>
      <c r="AD90" s="1977"/>
      <c r="AE90" s="1977"/>
      <c r="AF90" s="1977"/>
      <c r="AG90" s="1977"/>
      <c r="AH90" s="1977"/>
      <c r="AI90" s="1977"/>
      <c r="AJ90" s="1977"/>
      <c r="AK90" s="1977"/>
      <c r="AL90" s="1977"/>
      <c r="AM90" s="1977"/>
      <c r="AN90" s="1977"/>
      <c r="AO90" s="1977"/>
      <c r="AP90" s="1977"/>
      <c r="AQ90" s="1977"/>
      <c r="AR90" s="1977"/>
      <c r="AS90" s="1977"/>
      <c r="AT90" s="1977"/>
      <c r="AU90" s="1977"/>
      <c r="AV90" s="1977"/>
      <c r="AW90" s="1977"/>
      <c r="AX90" s="1977"/>
      <c r="AY90" s="1977"/>
      <c r="AZ90" s="1977"/>
      <c r="BA90" s="1977"/>
      <c r="BB90" s="1977"/>
      <c r="BC90" s="1977"/>
      <c r="BD90" s="1977"/>
      <c r="BE90" s="1977"/>
      <c r="BF90" s="1977"/>
      <c r="BG90" s="1977"/>
      <c r="BH90" s="1977"/>
      <c r="BI90" s="1977"/>
      <c r="BJ90" s="1977"/>
      <c r="BK90" s="1977"/>
      <c r="BL90" s="1977"/>
      <c r="BM90" s="1977"/>
      <c r="BN90" s="1977"/>
      <c r="BO90" s="1977"/>
      <c r="BP90" s="1977"/>
      <c r="BQ90" s="1977"/>
      <c r="BR90" s="1977"/>
      <c r="BS90" s="1977"/>
      <c r="BT90" s="1977"/>
      <c r="BU90" s="1978"/>
    </row>
    <row r="91" spans="3:73" s="163" customFormat="1" ht="9" customHeight="1">
      <c r="C91" s="672"/>
      <c r="D91" s="1985" t="s">
        <v>500</v>
      </c>
      <c r="E91" s="1985"/>
      <c r="F91" s="1985"/>
      <c r="G91" s="1985"/>
      <c r="H91" s="1985"/>
      <c r="I91" s="1985"/>
      <c r="J91" s="1985"/>
      <c r="K91" s="1985"/>
      <c r="L91" s="1985"/>
      <c r="M91" s="1985"/>
      <c r="N91" s="1985"/>
      <c r="O91" s="208"/>
      <c r="P91" s="1979"/>
      <c r="Q91" s="1980"/>
      <c r="R91" s="1980"/>
      <c r="S91" s="1980"/>
      <c r="T91" s="1980"/>
      <c r="U91" s="1980"/>
      <c r="V91" s="1980"/>
      <c r="W91" s="1980"/>
      <c r="X91" s="1980"/>
      <c r="Y91" s="1980"/>
      <c r="Z91" s="1980"/>
      <c r="AA91" s="1980"/>
      <c r="AB91" s="1980"/>
      <c r="AC91" s="1980"/>
      <c r="AD91" s="1980"/>
      <c r="AE91" s="1980"/>
      <c r="AF91" s="1980"/>
      <c r="AG91" s="1980"/>
      <c r="AH91" s="1980"/>
      <c r="AI91" s="1980"/>
      <c r="AJ91" s="1980"/>
      <c r="AK91" s="1980"/>
      <c r="AL91" s="1980"/>
      <c r="AM91" s="1980"/>
      <c r="AN91" s="1980"/>
      <c r="AO91" s="1980"/>
      <c r="AP91" s="1980"/>
      <c r="AQ91" s="1980"/>
      <c r="AR91" s="1980"/>
      <c r="AS91" s="1981"/>
      <c r="AT91" s="185"/>
      <c r="AU91" s="1985" t="s">
        <v>76</v>
      </c>
      <c r="AV91" s="1985"/>
      <c r="AW91" s="1985"/>
      <c r="AX91" s="1985"/>
      <c r="AY91" s="1985"/>
      <c r="AZ91" s="1985"/>
      <c r="BA91" s="1985"/>
      <c r="BB91" s="1985"/>
      <c r="BC91" s="1985"/>
      <c r="BD91" s="1985"/>
      <c r="BE91" s="1985"/>
      <c r="BF91" s="1985"/>
      <c r="BG91" s="208"/>
      <c r="BH91" s="1979"/>
      <c r="BI91" s="1980"/>
      <c r="BJ91" s="1980"/>
      <c r="BK91" s="1980"/>
      <c r="BL91" s="1980"/>
      <c r="BM91" s="1980"/>
      <c r="BN91" s="1980"/>
      <c r="BO91" s="1980"/>
      <c r="BP91" s="1980"/>
      <c r="BQ91" s="1980"/>
      <c r="BR91" s="1980"/>
      <c r="BS91" s="1980"/>
      <c r="BT91" s="1980"/>
      <c r="BU91" s="1987"/>
    </row>
    <row r="92" spans="3:73" s="163" customFormat="1" ht="9" customHeight="1" thickBot="1">
      <c r="C92" s="214"/>
      <c r="D92" s="1986"/>
      <c r="E92" s="1986"/>
      <c r="F92" s="1986"/>
      <c r="G92" s="1986"/>
      <c r="H92" s="1986"/>
      <c r="I92" s="1986"/>
      <c r="J92" s="1986"/>
      <c r="K92" s="1986"/>
      <c r="L92" s="1986"/>
      <c r="M92" s="1986"/>
      <c r="N92" s="1986"/>
      <c r="O92" s="209"/>
      <c r="P92" s="1982"/>
      <c r="Q92" s="1983"/>
      <c r="R92" s="1983"/>
      <c r="S92" s="1983"/>
      <c r="T92" s="1983"/>
      <c r="U92" s="1983"/>
      <c r="V92" s="1983"/>
      <c r="W92" s="1983"/>
      <c r="X92" s="1983"/>
      <c r="Y92" s="1983"/>
      <c r="Z92" s="1983"/>
      <c r="AA92" s="1983"/>
      <c r="AB92" s="1983"/>
      <c r="AC92" s="1983"/>
      <c r="AD92" s="1983"/>
      <c r="AE92" s="1983"/>
      <c r="AF92" s="1983"/>
      <c r="AG92" s="1983"/>
      <c r="AH92" s="1983"/>
      <c r="AI92" s="1983"/>
      <c r="AJ92" s="1983"/>
      <c r="AK92" s="1983"/>
      <c r="AL92" s="1983"/>
      <c r="AM92" s="1983"/>
      <c r="AN92" s="1983"/>
      <c r="AO92" s="1983"/>
      <c r="AP92" s="1983"/>
      <c r="AQ92" s="1983"/>
      <c r="AR92" s="1983"/>
      <c r="AS92" s="1984"/>
      <c r="AT92" s="188"/>
      <c r="AU92" s="1986"/>
      <c r="AV92" s="1986"/>
      <c r="AW92" s="1986"/>
      <c r="AX92" s="1986"/>
      <c r="AY92" s="1986"/>
      <c r="AZ92" s="1986"/>
      <c r="BA92" s="1986"/>
      <c r="BB92" s="1986"/>
      <c r="BC92" s="1986"/>
      <c r="BD92" s="1986"/>
      <c r="BE92" s="1986"/>
      <c r="BF92" s="1986"/>
      <c r="BG92" s="209"/>
      <c r="BH92" s="1982"/>
      <c r="BI92" s="1983"/>
      <c r="BJ92" s="1983"/>
      <c r="BK92" s="1983"/>
      <c r="BL92" s="1983"/>
      <c r="BM92" s="1983"/>
      <c r="BN92" s="1983"/>
      <c r="BO92" s="1983"/>
      <c r="BP92" s="1983"/>
      <c r="BQ92" s="1983"/>
      <c r="BR92" s="1983"/>
      <c r="BS92" s="1983"/>
      <c r="BT92" s="1983"/>
      <c r="BU92" s="1988"/>
    </row>
    <row r="93" spans="3:73" s="175" customFormat="1" ht="12" customHeight="1">
      <c r="C93" s="95"/>
      <c r="D93" s="1634" t="s">
        <v>501</v>
      </c>
      <c r="E93" s="1634"/>
      <c r="F93" s="1634"/>
      <c r="G93" s="1634"/>
      <c r="H93" s="1634"/>
      <c r="I93" s="1634"/>
      <c r="J93" s="1634"/>
      <c r="K93" s="1634"/>
      <c r="L93" s="1634"/>
      <c r="M93" s="1634"/>
      <c r="N93" s="1634"/>
      <c r="O93" s="1634"/>
      <c r="P93" s="1634"/>
      <c r="Q93" s="1634"/>
      <c r="R93" s="1634"/>
      <c r="S93" s="1634"/>
      <c r="T93" s="1634"/>
      <c r="U93" s="1634"/>
      <c r="V93" s="1634"/>
      <c r="W93" s="1634"/>
      <c r="X93" s="1634"/>
      <c r="Y93" s="1634"/>
      <c r="Z93" s="1634"/>
      <c r="AA93" s="1634"/>
      <c r="AB93" s="1634"/>
      <c r="AC93" s="1634"/>
      <c r="AD93" s="1634"/>
      <c r="AE93" s="1634"/>
      <c r="AF93" s="1634"/>
      <c r="AG93" s="1634"/>
      <c r="AH93" s="1634"/>
      <c r="AI93" s="1634"/>
      <c r="AJ93" s="1634"/>
      <c r="AK93" s="1634"/>
      <c r="AL93" s="1634"/>
      <c r="AM93" s="1634"/>
      <c r="AN93" s="1634"/>
      <c r="AO93" s="1634"/>
      <c r="AP93" s="1634"/>
      <c r="AQ93" s="1634"/>
      <c r="AR93" s="1634"/>
      <c r="AS93" s="1634"/>
      <c r="AT93" s="1634"/>
      <c r="AU93" s="1634"/>
      <c r="AV93" s="1634"/>
      <c r="AW93" s="1634"/>
      <c r="AX93" s="1634"/>
      <c r="AY93" s="1634"/>
      <c r="AZ93" s="1634"/>
      <c r="BA93" s="1634"/>
      <c r="BB93" s="1634"/>
      <c r="BC93" s="1634"/>
      <c r="BD93" s="1634"/>
      <c r="BE93" s="1634"/>
      <c r="BF93" s="1634"/>
      <c r="BG93" s="1634"/>
      <c r="BH93" s="1634"/>
      <c r="BI93" s="1634"/>
      <c r="BJ93" s="1634"/>
      <c r="BK93" s="1634"/>
      <c r="BL93" s="1634"/>
      <c r="BM93" s="1634"/>
      <c r="BN93" s="1634"/>
      <c r="BO93" s="1634"/>
      <c r="BP93" s="1634"/>
      <c r="BQ93" s="1634"/>
      <c r="BR93" s="1634"/>
      <c r="BS93" s="1634"/>
      <c r="BT93" s="1634"/>
    </row>
    <row r="94" spans="3:73" s="176" customFormat="1" ht="9" customHeight="1"/>
  </sheetData>
  <sheetProtection algorithmName="SHA-512" hashValue="K4oezgz3p9aVQkRPBhsX/62qAKSvj0SazHufXTE/C6z0VdMEepvzXXSO/rysUohYYxFN//2G0QYhWwL9znQfvw==" saltValue="v54ZF72ADrJur0w2aWha8g==" spinCount="100000" sheet="1" selectLockedCells="1"/>
  <mergeCells count="12">
    <mergeCell ref="D93:BT93"/>
    <mergeCell ref="C11:BU90"/>
    <mergeCell ref="A2:A5"/>
    <mergeCell ref="O2:V3"/>
    <mergeCell ref="E2:N3"/>
    <mergeCell ref="P91:AS92"/>
    <mergeCell ref="AU91:BF92"/>
    <mergeCell ref="BH91:BU92"/>
    <mergeCell ref="C5:BU6"/>
    <mergeCell ref="X2:BO3"/>
    <mergeCell ref="C8:BU10"/>
    <mergeCell ref="D91:N92"/>
  </mergeCells>
  <phoneticPr fontId="1"/>
  <dataValidations count="2">
    <dataValidation imeMode="halfAlpha" allowBlank="1" showInputMessage="1" showErrorMessage="1" sqref="W2 O2" xr:uid="{D235069E-7315-446D-A24E-6C872BD8F735}"/>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pageSetUpPr fitToPage="1"/>
  </sheetPr>
  <dimension ref="A1:DK96"/>
  <sheetViews>
    <sheetView showGridLines="0" tabSelected="1" view="pageBreakPreview" topLeftCell="A66" zoomScaleNormal="100" zoomScaleSheetLayoutView="100" workbookViewId="0">
      <selection activeCell="AD15" sqref="AD15:AG16"/>
    </sheetView>
  </sheetViews>
  <sheetFormatPr defaultColWidth="1.26953125" defaultRowHeight="9" customHeight="1"/>
  <cols>
    <col min="1" max="1" width="5.7265625" style="69" customWidth="1"/>
    <col min="2" max="2" width="1.26953125" style="69"/>
    <col min="3" max="4" width="1.26953125" style="69" customWidth="1"/>
    <col min="5" max="77" width="1.26953125" style="69"/>
    <col min="78" max="92" width="5.7265625" style="69" hidden="1" customWidth="1"/>
    <col min="93" max="115" width="1.26953125" style="69" hidden="1" customWidth="1"/>
    <col min="116" max="165" width="1.26953125" style="69" customWidth="1"/>
    <col min="166" max="16384" width="1.26953125" style="69"/>
  </cols>
  <sheetData>
    <row r="1" spans="1:90" ht="34.9" customHeight="1"/>
    <row r="2" spans="1:90" ht="8.15" customHeight="1">
      <c r="A2" s="1550" t="s">
        <v>385</v>
      </c>
      <c r="B2" s="1"/>
      <c r="C2" s="1"/>
      <c r="D2" s="1"/>
      <c r="E2" s="1827" t="s">
        <v>159</v>
      </c>
      <c r="F2" s="1827"/>
      <c r="G2" s="1827"/>
      <c r="H2" s="1827"/>
      <c r="I2" s="1827"/>
      <c r="J2" s="1827"/>
      <c r="K2" s="1827"/>
      <c r="L2" s="1827"/>
      <c r="M2" s="1827"/>
      <c r="N2" s="1827"/>
      <c r="O2" s="1917" t="str">
        <f>'様式７(高度省エネ型)'!CM8</f>
        <v>0325</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c r="CK2" s="69">
        <v>1</v>
      </c>
      <c r="CL2" s="69">
        <v>1</v>
      </c>
    </row>
    <row r="3" spans="1:90" ht="8.15"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c r="CK3" s="69">
        <v>2</v>
      </c>
      <c r="CL3" s="69">
        <v>2</v>
      </c>
    </row>
    <row r="4" spans="1:90" ht="6" customHeight="1">
      <c r="A4" s="1550"/>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CK4" s="69">
        <v>3</v>
      </c>
      <c r="CL4" s="69">
        <v>3</v>
      </c>
    </row>
    <row r="5" spans="1:90" ht="9" customHeight="1">
      <c r="A5" s="1550"/>
      <c r="C5" s="2177" t="s">
        <v>284</v>
      </c>
      <c r="D5" s="2177"/>
      <c r="E5" s="2177"/>
      <c r="F5" s="2177"/>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CK5" s="69">
        <v>4</v>
      </c>
      <c r="CL5" s="69">
        <v>4</v>
      </c>
    </row>
    <row r="6" spans="1:90" ht="9" customHeight="1">
      <c r="C6" s="2177"/>
      <c r="D6" s="2177"/>
      <c r="E6" s="2177"/>
      <c r="F6" s="2177"/>
      <c r="G6" s="2177"/>
      <c r="H6" s="2177"/>
      <c r="I6" s="2177"/>
      <c r="J6" s="2177"/>
      <c r="K6" s="2177"/>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c r="AY6" s="2177"/>
      <c r="AZ6" s="2177"/>
      <c r="BA6" s="2177"/>
      <c r="BB6" s="2177"/>
      <c r="BC6" s="2177"/>
      <c r="BD6" s="2177"/>
      <c r="BE6" s="2177"/>
      <c r="BF6" s="2177"/>
      <c r="BG6" s="2177"/>
      <c r="BH6" s="2177"/>
      <c r="BI6" s="2177"/>
      <c r="BJ6" s="2177"/>
      <c r="BK6" s="2177"/>
      <c r="BL6" s="2177"/>
      <c r="BM6" s="2177"/>
      <c r="BN6" s="2177"/>
      <c r="BO6" s="2177"/>
      <c r="BP6" s="2177"/>
      <c r="BQ6" s="2177"/>
      <c r="BR6" s="2177"/>
      <c r="BS6" s="2177"/>
      <c r="BT6" s="2177"/>
      <c r="BU6" s="2177"/>
      <c r="CK6" s="69">
        <v>5</v>
      </c>
      <c r="CL6" s="69">
        <v>5</v>
      </c>
    </row>
    <row r="7" spans="1:90" ht="4.9000000000000004" customHeight="1">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CK7" s="69">
        <v>6</v>
      </c>
      <c r="CL7" s="69">
        <v>6</v>
      </c>
    </row>
    <row r="8" spans="1:90" ht="9" customHeight="1">
      <c r="C8" s="1814" t="s">
        <v>97</v>
      </c>
      <c r="D8" s="1814"/>
      <c r="E8" s="1814"/>
      <c r="F8" s="1814"/>
      <c r="G8" s="1814"/>
      <c r="H8" s="1814"/>
      <c r="I8" s="1814"/>
      <c r="J8" s="1814"/>
      <c r="K8" s="1814"/>
      <c r="L8" s="1814"/>
      <c r="M8" s="1814"/>
      <c r="N8" s="1814"/>
      <c r="O8" s="1814"/>
      <c r="P8" s="1814"/>
      <c r="Q8" s="1814"/>
      <c r="R8" s="1814"/>
      <c r="S8" s="1814"/>
      <c r="T8" s="279"/>
      <c r="U8" s="279"/>
      <c r="V8" s="279"/>
      <c r="W8" s="279"/>
      <c r="X8" s="279"/>
      <c r="BW8" s="92"/>
      <c r="CK8" s="69">
        <v>7</v>
      </c>
      <c r="CL8" s="69">
        <v>7</v>
      </c>
    </row>
    <row r="9" spans="1:90" ht="9" customHeight="1" thickBot="1">
      <c r="C9" s="1814"/>
      <c r="D9" s="1814"/>
      <c r="E9" s="1814"/>
      <c r="F9" s="1814"/>
      <c r="G9" s="1814"/>
      <c r="H9" s="1814"/>
      <c r="I9" s="1814"/>
      <c r="J9" s="1814"/>
      <c r="K9" s="1814"/>
      <c r="L9" s="1814"/>
      <c r="M9" s="1814"/>
      <c r="N9" s="1814"/>
      <c r="O9" s="1814"/>
      <c r="P9" s="1814"/>
      <c r="Q9" s="1814"/>
      <c r="R9" s="1814"/>
      <c r="S9" s="1814"/>
      <c r="T9" s="139"/>
      <c r="U9" s="139"/>
      <c r="V9" s="139"/>
      <c r="W9" s="139"/>
      <c r="X9" s="140"/>
      <c r="CK9" s="69">
        <v>8</v>
      </c>
      <c r="CL9" s="69">
        <v>8</v>
      </c>
    </row>
    <row r="10" spans="1:90" ht="10.15" customHeight="1">
      <c r="C10" s="2003" t="s">
        <v>493</v>
      </c>
      <c r="D10" s="2000"/>
      <c r="E10" s="2000"/>
      <c r="F10" s="2000"/>
      <c r="G10" s="1610"/>
      <c r="H10" s="1610"/>
      <c r="I10" s="1610"/>
      <c r="J10" s="1610"/>
      <c r="K10" s="2159" t="s">
        <v>2</v>
      </c>
      <c r="L10" s="2159"/>
      <c r="M10" s="2159"/>
      <c r="N10" s="1610"/>
      <c r="O10" s="1610"/>
      <c r="P10" s="1610"/>
      <c r="Q10" s="1610"/>
      <c r="R10" s="2159" t="s">
        <v>1</v>
      </c>
      <c r="S10" s="2159"/>
      <c r="T10" s="2159"/>
      <c r="U10" s="1610"/>
      <c r="V10" s="1610"/>
      <c r="W10" s="1610"/>
      <c r="X10" s="1610"/>
      <c r="Y10" s="2161" t="s">
        <v>278</v>
      </c>
      <c r="Z10" s="2161"/>
      <c r="AA10" s="2162"/>
      <c r="AB10" s="2178" t="s">
        <v>319</v>
      </c>
      <c r="AC10" s="2178"/>
      <c r="AD10" s="2178"/>
      <c r="AE10" s="2178"/>
      <c r="AF10" s="2178"/>
      <c r="AG10" s="2178"/>
      <c r="AH10" s="2178"/>
      <c r="AI10" s="2178"/>
      <c r="AJ10" s="2178"/>
      <c r="AK10" s="2178"/>
      <c r="AL10" s="2178"/>
      <c r="AM10" s="2178"/>
      <c r="AN10" s="2178"/>
      <c r="AO10" s="2178"/>
      <c r="CK10" s="69">
        <v>9</v>
      </c>
      <c r="CL10" s="69">
        <v>9</v>
      </c>
    </row>
    <row r="11" spans="1:90" ht="10.15" customHeight="1" thickBot="1">
      <c r="C11" s="2004"/>
      <c r="D11" s="2002"/>
      <c r="E11" s="2002"/>
      <c r="F11" s="2002"/>
      <c r="G11" s="1611"/>
      <c r="H11" s="1611"/>
      <c r="I11" s="1611"/>
      <c r="J11" s="1611"/>
      <c r="K11" s="2160"/>
      <c r="L11" s="2160"/>
      <c r="M11" s="2160"/>
      <c r="N11" s="1611"/>
      <c r="O11" s="1611"/>
      <c r="P11" s="1611"/>
      <c r="Q11" s="1611"/>
      <c r="R11" s="2160"/>
      <c r="S11" s="2160"/>
      <c r="T11" s="2160"/>
      <c r="U11" s="1611"/>
      <c r="V11" s="1611"/>
      <c r="W11" s="1611"/>
      <c r="X11" s="1611"/>
      <c r="Y11" s="2163"/>
      <c r="Z11" s="2163"/>
      <c r="AA11" s="2164"/>
      <c r="AB11" s="2178"/>
      <c r="AC11" s="2178"/>
      <c r="AD11" s="2178"/>
      <c r="AE11" s="2178"/>
      <c r="AF11" s="2178"/>
      <c r="AG11" s="2178"/>
      <c r="AH11" s="2178"/>
      <c r="AI11" s="2178"/>
      <c r="AJ11" s="2178"/>
      <c r="AK11" s="2178"/>
      <c r="AL11" s="2178"/>
      <c r="AM11" s="2178"/>
      <c r="AN11" s="2178"/>
      <c r="AO11" s="2178"/>
      <c r="CK11" s="69">
        <v>10</v>
      </c>
      <c r="CL11" s="69">
        <v>10</v>
      </c>
    </row>
    <row r="12" spans="1:90" s="137" customFormat="1" ht="10" customHeight="1">
      <c r="C12" s="243"/>
      <c r="D12" s="243"/>
      <c r="E12" s="243"/>
      <c r="F12" s="243"/>
      <c r="G12" s="243"/>
      <c r="H12" s="244"/>
      <c r="I12" s="244"/>
      <c r="J12" s="244"/>
      <c r="K12" s="171"/>
      <c r="L12" s="171"/>
      <c r="M12" s="244"/>
      <c r="N12" s="244"/>
      <c r="O12" s="244"/>
      <c r="P12" s="171"/>
      <c r="Q12" s="171"/>
      <c r="R12" s="244"/>
      <c r="S12" s="244"/>
      <c r="T12" s="244"/>
      <c r="U12" s="171"/>
      <c r="V12" s="171"/>
      <c r="W12" s="96"/>
      <c r="X12" s="245"/>
      <c r="Y12" s="246"/>
      <c r="Z12" s="246"/>
      <c r="AA12" s="246"/>
      <c r="AB12" s="246"/>
      <c r="AC12" s="246"/>
      <c r="AD12" s="246"/>
      <c r="AE12" s="246"/>
      <c r="AF12" s="246"/>
      <c r="AG12" s="246"/>
      <c r="AH12" s="246"/>
      <c r="AI12" s="246"/>
      <c r="AJ12" s="246"/>
      <c r="AK12" s="246"/>
      <c r="AL12" s="246"/>
      <c r="CC12" s="363"/>
      <c r="CK12" s="69">
        <v>11</v>
      </c>
      <c r="CL12" s="69">
        <v>11</v>
      </c>
    </row>
    <row r="13" spans="1:90" ht="9" customHeight="1">
      <c r="C13" s="1814" t="s">
        <v>98</v>
      </c>
      <c r="D13" s="1814"/>
      <c r="E13" s="1814"/>
      <c r="F13" s="1814"/>
      <c r="G13" s="1814"/>
      <c r="H13" s="1814"/>
      <c r="I13" s="1814"/>
      <c r="J13" s="1814"/>
      <c r="K13" s="1814"/>
      <c r="L13" s="1814"/>
      <c r="M13" s="1814"/>
      <c r="N13" s="1814"/>
      <c r="O13" s="1814"/>
      <c r="P13" s="1814"/>
      <c r="Q13" s="1814"/>
      <c r="R13" s="1814"/>
      <c r="S13" s="1814"/>
      <c r="T13" s="1814"/>
      <c r="U13" s="1814"/>
      <c r="V13" s="1814"/>
      <c r="W13" s="1814"/>
      <c r="X13" s="1814"/>
      <c r="Y13" s="89"/>
      <c r="Z13" s="89"/>
      <c r="AA13" s="89"/>
      <c r="AB13" s="279"/>
      <c r="AC13" s="279"/>
      <c r="AD13" s="279"/>
      <c r="AE13" s="279"/>
      <c r="AF13" s="279"/>
      <c r="AG13" s="279"/>
      <c r="AH13" s="279"/>
      <c r="AI13" s="279"/>
      <c r="AJ13" s="279"/>
      <c r="AK13" s="279"/>
      <c r="CK13" s="69">
        <v>12</v>
      </c>
      <c r="CL13" s="69">
        <v>12</v>
      </c>
    </row>
    <row r="14" spans="1:90" ht="9" customHeight="1" thickBot="1">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c r="Y14" s="89"/>
      <c r="Z14" s="89"/>
      <c r="AA14" s="89"/>
      <c r="AB14" s="279"/>
      <c r="AC14" s="279"/>
      <c r="AD14" s="279"/>
      <c r="AE14" s="279"/>
      <c r="AF14" s="279"/>
      <c r="AG14" s="279"/>
      <c r="AH14" s="279"/>
      <c r="AI14" s="279"/>
      <c r="AJ14" s="279"/>
      <c r="AK14" s="279"/>
      <c r="CL14" s="69">
        <v>13</v>
      </c>
    </row>
    <row r="15" spans="1:90" ht="10.15" customHeight="1">
      <c r="C15" s="1721" t="s">
        <v>323</v>
      </c>
      <c r="D15" s="1722"/>
      <c r="E15" s="1722"/>
      <c r="F15" s="1722"/>
      <c r="G15" s="1722"/>
      <c r="H15" s="1722"/>
      <c r="I15" s="1722"/>
      <c r="J15" s="1722"/>
      <c r="K15" s="1723"/>
      <c r="L15" s="1999" t="s">
        <v>493</v>
      </c>
      <c r="M15" s="2000"/>
      <c r="N15" s="2000"/>
      <c r="O15" s="2000"/>
      <c r="P15" s="1610"/>
      <c r="Q15" s="1610"/>
      <c r="R15" s="1610"/>
      <c r="S15" s="1610"/>
      <c r="T15" s="1722" t="s">
        <v>2</v>
      </c>
      <c r="U15" s="1722"/>
      <c r="V15" s="1722"/>
      <c r="W15" s="1610"/>
      <c r="X15" s="1610"/>
      <c r="Y15" s="1610"/>
      <c r="Z15" s="1610"/>
      <c r="AA15" s="1722" t="s">
        <v>1</v>
      </c>
      <c r="AB15" s="1722"/>
      <c r="AC15" s="1722"/>
      <c r="AD15" s="1610"/>
      <c r="AE15" s="1610"/>
      <c r="AF15" s="1610"/>
      <c r="AG15" s="1610"/>
      <c r="AH15" s="1958" t="s">
        <v>278</v>
      </c>
      <c r="AI15" s="1958"/>
      <c r="AJ15" s="1959"/>
      <c r="AK15" s="2171" t="s">
        <v>321</v>
      </c>
      <c r="AL15" s="2172"/>
      <c r="AM15" s="2173"/>
      <c r="AN15" s="1721" t="s">
        <v>320</v>
      </c>
      <c r="AO15" s="1722"/>
      <c r="AP15" s="1722"/>
      <c r="AQ15" s="1722"/>
      <c r="AR15" s="1722"/>
      <c r="AS15" s="1722"/>
      <c r="AT15" s="1722"/>
      <c r="AU15" s="1722"/>
      <c r="AV15" s="1723"/>
      <c r="AW15" s="1999" t="s">
        <v>493</v>
      </c>
      <c r="AX15" s="2000"/>
      <c r="AY15" s="2000"/>
      <c r="AZ15" s="2000"/>
      <c r="BA15" s="1610"/>
      <c r="BB15" s="1610"/>
      <c r="BC15" s="1610"/>
      <c r="BD15" s="1610"/>
      <c r="BE15" s="1722" t="s">
        <v>2</v>
      </c>
      <c r="BF15" s="1722"/>
      <c r="BG15" s="1722"/>
      <c r="BH15" s="1610"/>
      <c r="BI15" s="1610"/>
      <c r="BJ15" s="1610"/>
      <c r="BK15" s="1610"/>
      <c r="BL15" s="1722" t="s">
        <v>1</v>
      </c>
      <c r="BM15" s="1722"/>
      <c r="BN15" s="1722"/>
      <c r="BO15" s="1610"/>
      <c r="BP15" s="1610"/>
      <c r="BQ15" s="1610"/>
      <c r="BR15" s="1610"/>
      <c r="BS15" s="1958" t="s">
        <v>278</v>
      </c>
      <c r="BT15" s="1958"/>
      <c r="BU15" s="1959"/>
      <c r="BV15" s="141"/>
      <c r="CL15" s="69">
        <v>14</v>
      </c>
    </row>
    <row r="16" spans="1:90" ht="10.15" customHeight="1" thickBot="1">
      <c r="C16" s="1724"/>
      <c r="D16" s="1725"/>
      <c r="E16" s="1725"/>
      <c r="F16" s="1725"/>
      <c r="G16" s="1725"/>
      <c r="H16" s="1725"/>
      <c r="I16" s="1725"/>
      <c r="J16" s="1725"/>
      <c r="K16" s="1726"/>
      <c r="L16" s="2001"/>
      <c r="M16" s="2002"/>
      <c r="N16" s="2002"/>
      <c r="O16" s="2002"/>
      <c r="P16" s="1611"/>
      <c r="Q16" s="1611"/>
      <c r="R16" s="1611"/>
      <c r="S16" s="1611"/>
      <c r="T16" s="1725"/>
      <c r="U16" s="1725"/>
      <c r="V16" s="1725"/>
      <c r="W16" s="1611"/>
      <c r="X16" s="1611"/>
      <c r="Y16" s="1611"/>
      <c r="Z16" s="1611"/>
      <c r="AA16" s="1725"/>
      <c r="AB16" s="1725"/>
      <c r="AC16" s="1725"/>
      <c r="AD16" s="1611"/>
      <c r="AE16" s="1611"/>
      <c r="AF16" s="1611"/>
      <c r="AG16" s="1611"/>
      <c r="AH16" s="1960"/>
      <c r="AI16" s="1960"/>
      <c r="AJ16" s="1961"/>
      <c r="AK16" s="2171"/>
      <c r="AL16" s="2172"/>
      <c r="AM16" s="2173"/>
      <c r="AN16" s="1724"/>
      <c r="AO16" s="1725"/>
      <c r="AP16" s="1725"/>
      <c r="AQ16" s="1725"/>
      <c r="AR16" s="1725"/>
      <c r="AS16" s="1725"/>
      <c r="AT16" s="1725"/>
      <c r="AU16" s="1725"/>
      <c r="AV16" s="1726"/>
      <c r="AW16" s="2001"/>
      <c r="AX16" s="2002"/>
      <c r="AY16" s="2002"/>
      <c r="AZ16" s="2002"/>
      <c r="BA16" s="1611"/>
      <c r="BB16" s="1611"/>
      <c r="BC16" s="1611"/>
      <c r="BD16" s="1611"/>
      <c r="BE16" s="1725"/>
      <c r="BF16" s="1725"/>
      <c r="BG16" s="1725"/>
      <c r="BH16" s="1611"/>
      <c r="BI16" s="1611"/>
      <c r="BJ16" s="1611"/>
      <c r="BK16" s="1611"/>
      <c r="BL16" s="1725"/>
      <c r="BM16" s="1725"/>
      <c r="BN16" s="1725"/>
      <c r="BO16" s="1611"/>
      <c r="BP16" s="1611"/>
      <c r="BQ16" s="1611"/>
      <c r="BR16" s="1611"/>
      <c r="BS16" s="1960"/>
      <c r="BT16" s="1960"/>
      <c r="BU16" s="1961"/>
      <c r="BV16" s="141"/>
      <c r="CL16" s="69">
        <v>15</v>
      </c>
    </row>
    <row r="17" spans="2:90" ht="9" customHeight="1">
      <c r="B17" s="141"/>
      <c r="C17" s="2157" t="s">
        <v>503</v>
      </c>
      <c r="D17" s="2157"/>
      <c r="E17" s="2157"/>
      <c r="F17" s="2157"/>
      <c r="G17" s="2157"/>
      <c r="H17" s="2157"/>
      <c r="I17" s="2157"/>
      <c r="J17" s="2157"/>
      <c r="K17" s="2157"/>
      <c r="L17" s="2157"/>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87"/>
      <c r="AL17" s="87"/>
      <c r="AM17" s="142"/>
      <c r="AN17" s="142"/>
      <c r="AO17" s="2169" t="s">
        <v>322</v>
      </c>
      <c r="AP17" s="2169"/>
      <c r="AQ17" s="2169"/>
      <c r="AR17" s="2169"/>
      <c r="AS17" s="2169"/>
      <c r="AT17" s="2169"/>
      <c r="AU17" s="2169"/>
      <c r="AV17" s="2169"/>
      <c r="AW17" s="2169"/>
      <c r="AX17" s="2169"/>
      <c r="AY17" s="2169"/>
      <c r="AZ17" s="2169"/>
      <c r="BA17" s="2169"/>
      <c r="BB17" s="2169"/>
      <c r="BC17" s="2169"/>
      <c r="BD17" s="2169"/>
      <c r="BE17" s="2169"/>
      <c r="BF17" s="2169"/>
      <c r="BG17" s="2169"/>
      <c r="BH17" s="2169"/>
      <c r="BI17" s="2169"/>
      <c r="BJ17" s="2169"/>
      <c r="BK17" s="2169"/>
      <c r="BL17" s="2169"/>
      <c r="BM17" s="2169"/>
      <c r="BN17" s="2169"/>
      <c r="BO17" s="2169"/>
      <c r="BP17" s="2169"/>
      <c r="BQ17" s="2169"/>
      <c r="BR17" s="2169"/>
      <c r="BS17" s="903"/>
      <c r="BT17" s="903"/>
      <c r="BU17" s="903"/>
      <c r="BV17" s="449"/>
      <c r="CL17" s="69">
        <v>16</v>
      </c>
    </row>
    <row r="18" spans="2:90" ht="9" customHeight="1">
      <c r="B18" s="141"/>
      <c r="C18" s="2158"/>
      <c r="D18" s="2158"/>
      <c r="E18" s="2158"/>
      <c r="F18" s="2158"/>
      <c r="G18" s="2158"/>
      <c r="H18" s="2158"/>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87"/>
      <c r="AL18" s="87"/>
      <c r="AM18" s="142"/>
      <c r="AN18" s="142"/>
      <c r="AO18" s="2170"/>
      <c r="AP18" s="2170"/>
      <c r="AQ18" s="2170"/>
      <c r="AR18" s="2170"/>
      <c r="AS18" s="2170"/>
      <c r="AT18" s="2170"/>
      <c r="AU18" s="2170"/>
      <c r="AV18" s="2170"/>
      <c r="AW18" s="2170"/>
      <c r="AX18" s="2170"/>
      <c r="AY18" s="2170"/>
      <c r="AZ18" s="2170"/>
      <c r="BA18" s="2170"/>
      <c r="BB18" s="2170"/>
      <c r="BC18" s="2170"/>
      <c r="BD18" s="2170"/>
      <c r="BE18" s="2170"/>
      <c r="BF18" s="2170"/>
      <c r="BG18" s="2170"/>
      <c r="BH18" s="2170"/>
      <c r="BI18" s="2170"/>
      <c r="BJ18" s="2170"/>
      <c r="BK18" s="2170"/>
      <c r="BL18" s="2170"/>
      <c r="BM18" s="2170"/>
      <c r="BN18" s="2170"/>
      <c r="BO18" s="2170"/>
      <c r="BP18" s="2170"/>
      <c r="BQ18" s="2170"/>
      <c r="BR18" s="2170"/>
      <c r="BS18" s="903"/>
      <c r="BT18" s="903"/>
      <c r="BU18" s="903"/>
      <c r="BV18" s="449"/>
      <c r="CL18" s="69">
        <v>17</v>
      </c>
    </row>
    <row r="19" spans="2:90" ht="4.1500000000000004" customHeight="1">
      <c r="B19" s="141"/>
      <c r="C19" s="2158"/>
      <c r="D19" s="2158"/>
      <c r="E19" s="2158"/>
      <c r="F19" s="2158"/>
      <c r="G19" s="2158"/>
      <c r="H19" s="2158"/>
      <c r="I19" s="2158"/>
      <c r="J19" s="2158"/>
      <c r="K19" s="2158"/>
      <c r="L19" s="2158"/>
      <c r="M19" s="2158"/>
      <c r="N19" s="2158"/>
      <c r="O19" s="2158"/>
      <c r="P19" s="2158"/>
      <c r="Q19" s="2158"/>
      <c r="R19" s="2158"/>
      <c r="S19" s="2158"/>
      <c r="T19" s="2158"/>
      <c r="U19" s="2158"/>
      <c r="V19" s="2158"/>
      <c r="W19" s="2158"/>
      <c r="X19" s="2158"/>
      <c r="Y19" s="2158"/>
      <c r="Z19" s="2158"/>
      <c r="AA19" s="2158"/>
      <c r="AB19" s="2158"/>
      <c r="AC19" s="2158"/>
      <c r="AD19" s="2158"/>
      <c r="AE19" s="2158"/>
      <c r="AF19" s="2158"/>
      <c r="AG19" s="2158"/>
      <c r="AH19" s="2158"/>
      <c r="AI19" s="2158"/>
      <c r="AJ19" s="2158"/>
      <c r="AK19" s="87"/>
      <c r="AL19" s="87"/>
      <c r="AM19" s="142"/>
      <c r="AN19" s="142"/>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3"/>
      <c r="BT19" s="903"/>
      <c r="BU19" s="903"/>
      <c r="BV19" s="449"/>
      <c r="CL19" s="69">
        <v>18</v>
      </c>
    </row>
    <row r="20" spans="2:90" ht="10.9" customHeight="1">
      <c r="C20" s="2085" t="s">
        <v>99</v>
      </c>
      <c r="D20" s="2085"/>
      <c r="E20" s="2085"/>
      <c r="F20" s="2085"/>
      <c r="G20" s="2085"/>
      <c r="H20" s="2085"/>
      <c r="I20" s="2085"/>
      <c r="J20" s="2085"/>
      <c r="K20" s="2085"/>
      <c r="L20" s="2085"/>
      <c r="M20" s="2085"/>
      <c r="N20" s="2085"/>
      <c r="O20" s="2085"/>
      <c r="P20" s="2085"/>
      <c r="Q20" s="2085"/>
      <c r="R20" s="2085"/>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1"/>
      <c r="CL20" s="69">
        <v>19</v>
      </c>
    </row>
    <row r="21" spans="2:90" s="84" customFormat="1" ht="9" customHeight="1" thickBot="1">
      <c r="C21" s="2086"/>
      <c r="D21" s="2086"/>
      <c r="E21" s="2086"/>
      <c r="F21" s="2086"/>
      <c r="G21" s="2086"/>
      <c r="H21" s="2086"/>
      <c r="I21" s="2086"/>
      <c r="J21" s="2086"/>
      <c r="K21" s="2086"/>
      <c r="L21" s="2086"/>
      <c r="M21" s="2086"/>
      <c r="N21" s="2086"/>
      <c r="O21" s="2086"/>
      <c r="P21" s="2086"/>
      <c r="Q21" s="2086"/>
      <c r="R21" s="2086"/>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450"/>
      <c r="BW21" s="69"/>
      <c r="CL21" s="69">
        <v>20</v>
      </c>
    </row>
    <row r="22" spans="2:90" s="84" customFormat="1" ht="10.9" customHeight="1">
      <c r="C22" s="295"/>
      <c r="D22" s="2099" t="s">
        <v>890</v>
      </c>
      <c r="E22" s="2099"/>
      <c r="F22" s="2099"/>
      <c r="G22" s="2101" t="s">
        <v>371</v>
      </c>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1"/>
      <c r="AK22" s="2101"/>
      <c r="AL22" s="2101"/>
      <c r="AM22" s="2101"/>
      <c r="AN22" s="2101"/>
      <c r="AO22" s="2101"/>
      <c r="AP22" s="2101"/>
      <c r="AQ22" s="2101"/>
      <c r="AR22" s="2101"/>
      <c r="AS22" s="2101"/>
      <c r="AT22" s="2101"/>
      <c r="AU22" s="2101"/>
      <c r="AV22" s="2101"/>
      <c r="AW22" s="2101"/>
      <c r="AX22" s="2101"/>
      <c r="AY22" s="2101"/>
      <c r="AZ22" s="2101"/>
      <c r="BA22" s="2101"/>
      <c r="BB22" s="2101"/>
      <c r="BC22" s="2101"/>
      <c r="BD22" s="2101"/>
      <c r="BE22" s="2101"/>
      <c r="BF22" s="2101"/>
      <c r="BG22" s="2101"/>
      <c r="BH22" s="2101"/>
      <c r="BI22" s="2101"/>
      <c r="BJ22" s="2101"/>
      <c r="BK22" s="2101"/>
      <c r="BL22" s="2101"/>
      <c r="BM22" s="2101"/>
      <c r="BN22" s="2101"/>
      <c r="BO22" s="2101"/>
      <c r="BP22" s="2101"/>
      <c r="BQ22" s="2101"/>
      <c r="BR22" s="2101"/>
      <c r="BS22" s="2101"/>
      <c r="BT22" s="2101"/>
      <c r="BU22" s="2102"/>
      <c r="BV22" s="451"/>
      <c r="BW22" s="69"/>
      <c r="CJ22" s="84" t="str">
        <f>IF(D22="□","■","□")</f>
        <v>□</v>
      </c>
      <c r="CL22" s="69">
        <v>21</v>
      </c>
    </row>
    <row r="23" spans="2:90" s="84" customFormat="1" ht="10.9" customHeight="1">
      <c r="C23" s="296"/>
      <c r="D23" s="2100"/>
      <c r="E23" s="2100"/>
      <c r="F23" s="2100"/>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c r="AS23" s="2103"/>
      <c r="AT23" s="2103"/>
      <c r="AU23" s="2103"/>
      <c r="AV23" s="2103"/>
      <c r="AW23" s="2103"/>
      <c r="AX23" s="2103"/>
      <c r="AY23" s="2103"/>
      <c r="AZ23" s="2103"/>
      <c r="BA23" s="2103"/>
      <c r="BB23" s="2103"/>
      <c r="BC23" s="2103"/>
      <c r="BD23" s="2103"/>
      <c r="BE23" s="2103"/>
      <c r="BF23" s="2103"/>
      <c r="BG23" s="2103"/>
      <c r="BH23" s="2103"/>
      <c r="BI23" s="2103"/>
      <c r="BJ23" s="2103"/>
      <c r="BK23" s="2103"/>
      <c r="BL23" s="2103"/>
      <c r="BM23" s="2103"/>
      <c r="BN23" s="2103"/>
      <c r="BO23" s="2103"/>
      <c r="BP23" s="2103"/>
      <c r="BQ23" s="2103"/>
      <c r="BR23" s="2103"/>
      <c r="BS23" s="2103"/>
      <c r="BT23" s="2103"/>
      <c r="BU23" s="2104"/>
      <c r="BV23" s="451"/>
      <c r="BW23" s="69"/>
      <c r="CL23" s="69">
        <v>22</v>
      </c>
    </row>
    <row r="24" spans="2:90" s="84" customFormat="1" ht="10.9" customHeight="1">
      <c r="C24" s="297"/>
      <c r="D24" s="2105" t="str">
        <f>CJ22</f>
        <v>□</v>
      </c>
      <c r="E24" s="2105"/>
      <c r="F24" s="2105"/>
      <c r="G24" s="1895" t="s">
        <v>258</v>
      </c>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1895"/>
      <c r="AM24" s="1895"/>
      <c r="AN24" s="1895"/>
      <c r="AO24" s="1895"/>
      <c r="AP24" s="1895"/>
      <c r="AQ24" s="1895"/>
      <c r="AR24" s="1895"/>
      <c r="AS24" s="1895"/>
      <c r="AT24" s="2107" t="s">
        <v>259</v>
      </c>
      <c r="AU24" s="2107"/>
      <c r="AV24" s="2107"/>
      <c r="AW24" s="2143" t="s">
        <v>288</v>
      </c>
      <c r="AX24" s="2143"/>
      <c r="AY24" s="2143"/>
      <c r="AZ24" s="2143"/>
      <c r="BA24" s="2143"/>
      <c r="BB24" s="2143"/>
      <c r="BC24" s="2143"/>
      <c r="BD24" s="2143"/>
      <c r="BE24" s="2143"/>
      <c r="BF24" s="2143"/>
      <c r="BG24" s="2143"/>
      <c r="BH24" s="2143"/>
      <c r="BI24" s="2143"/>
      <c r="BJ24" s="2143"/>
      <c r="BK24" s="2143"/>
      <c r="BL24" s="2143"/>
      <c r="BM24" s="2143"/>
      <c r="BN24" s="2143"/>
      <c r="BO24" s="2143"/>
      <c r="BP24" s="2143"/>
      <c r="BQ24" s="2143"/>
      <c r="BR24" s="2143"/>
      <c r="BS24" s="2143"/>
      <c r="BT24" s="2143"/>
      <c r="BU24" s="2144"/>
      <c r="BV24" s="451"/>
      <c r="BW24" s="69"/>
      <c r="CL24" s="69">
        <v>23</v>
      </c>
    </row>
    <row r="25" spans="2:90" s="84" customFormat="1" ht="10.9" customHeight="1">
      <c r="C25" s="298"/>
      <c r="D25" s="1897"/>
      <c r="E25" s="1897"/>
      <c r="F25" s="1897"/>
      <c r="G25" s="2063"/>
      <c r="H25" s="2063"/>
      <c r="I25" s="2063"/>
      <c r="J25" s="2063"/>
      <c r="K25" s="2063"/>
      <c r="L25" s="2063"/>
      <c r="M25" s="2063"/>
      <c r="N25" s="2063"/>
      <c r="O25" s="2063"/>
      <c r="P25" s="2063"/>
      <c r="Q25" s="2063"/>
      <c r="R25" s="2063"/>
      <c r="S25" s="2063"/>
      <c r="T25" s="2063"/>
      <c r="U25" s="2106"/>
      <c r="V25" s="2106"/>
      <c r="W25" s="2106"/>
      <c r="X25" s="2106"/>
      <c r="Y25" s="2106"/>
      <c r="Z25" s="2106"/>
      <c r="AA25" s="2063"/>
      <c r="AB25" s="2063"/>
      <c r="AC25" s="2063"/>
      <c r="AD25" s="2063"/>
      <c r="AE25" s="2063"/>
      <c r="AF25" s="2063"/>
      <c r="AG25" s="2063"/>
      <c r="AH25" s="2063"/>
      <c r="AI25" s="2063"/>
      <c r="AJ25" s="2063"/>
      <c r="AK25" s="2063"/>
      <c r="AL25" s="2063"/>
      <c r="AM25" s="2063"/>
      <c r="AN25" s="2063"/>
      <c r="AO25" s="2063"/>
      <c r="AP25" s="2063"/>
      <c r="AQ25" s="2063"/>
      <c r="AR25" s="2063"/>
      <c r="AS25" s="2063"/>
      <c r="AT25" s="2108"/>
      <c r="AU25" s="2108"/>
      <c r="AV25" s="2108"/>
      <c r="AW25" s="2145"/>
      <c r="AX25" s="2145"/>
      <c r="AY25" s="2145"/>
      <c r="AZ25" s="2145"/>
      <c r="BA25" s="2145"/>
      <c r="BB25" s="2145"/>
      <c r="BC25" s="2145"/>
      <c r="BD25" s="2145"/>
      <c r="BE25" s="2145"/>
      <c r="BF25" s="2145"/>
      <c r="BG25" s="2145"/>
      <c r="BH25" s="2145"/>
      <c r="BI25" s="2145"/>
      <c r="BJ25" s="2145"/>
      <c r="BK25" s="2145"/>
      <c r="BL25" s="2145"/>
      <c r="BM25" s="2145"/>
      <c r="BN25" s="2145"/>
      <c r="BO25" s="2145"/>
      <c r="BP25" s="2145"/>
      <c r="BQ25" s="2145"/>
      <c r="BR25" s="2145"/>
      <c r="BS25" s="2145"/>
      <c r="BT25" s="2145"/>
      <c r="BU25" s="2146"/>
      <c r="BV25" s="452"/>
      <c r="BW25" s="69"/>
      <c r="CL25" s="69">
        <v>24</v>
      </c>
    </row>
    <row r="26" spans="2:90" s="84" customFormat="1" ht="13.9" customHeight="1">
      <c r="C26" s="74"/>
      <c r="D26" s="69"/>
      <c r="E26" s="69"/>
      <c r="F26" s="75"/>
      <c r="G26" s="299"/>
      <c r="H26" s="2126" t="s">
        <v>64</v>
      </c>
      <c r="I26" s="2126"/>
      <c r="J26" s="2126"/>
      <c r="K26" s="2126"/>
      <c r="L26" s="2126"/>
      <c r="M26" s="2126"/>
      <c r="N26" s="2126"/>
      <c r="O26" s="2126"/>
      <c r="P26" s="2126"/>
      <c r="Q26" s="2126"/>
      <c r="R26" s="2126"/>
      <c r="S26" s="102"/>
      <c r="T26" s="305"/>
      <c r="U26" s="2147"/>
      <c r="V26" s="2147"/>
      <c r="W26" s="2147"/>
      <c r="X26" s="2147"/>
      <c r="Y26" s="2147"/>
      <c r="Z26" s="2147"/>
      <c r="AA26" s="2149" t="s">
        <v>260</v>
      </c>
      <c r="AB26" s="2149"/>
      <c r="AC26" s="2149"/>
      <c r="AD26" s="2152"/>
      <c r="AE26" s="2152"/>
      <c r="AF26" s="2152"/>
      <c r="AG26" s="2152"/>
      <c r="AH26" s="2152"/>
      <c r="AI26" s="2152"/>
      <c r="AJ26" s="2152"/>
      <c r="AK26" s="2152"/>
      <c r="AL26" s="2152"/>
      <c r="AM26" s="2152"/>
      <c r="AN26" s="2152"/>
      <c r="AO26" s="2152"/>
      <c r="AP26" s="2152"/>
      <c r="AQ26" s="2152"/>
      <c r="AR26" s="2152"/>
      <c r="AS26" s="2152"/>
      <c r="AT26" s="2152"/>
      <c r="AU26" s="2152"/>
      <c r="AV26" s="2152"/>
      <c r="AW26" s="2152"/>
      <c r="AX26" s="2152"/>
      <c r="AY26" s="2152"/>
      <c r="AZ26" s="2152"/>
      <c r="BA26" s="2152"/>
      <c r="BB26" s="2152"/>
      <c r="BC26" s="2152"/>
      <c r="BD26" s="2152"/>
      <c r="BE26" s="2152"/>
      <c r="BF26" s="2152"/>
      <c r="BG26" s="2152"/>
      <c r="BH26" s="2152"/>
      <c r="BI26" s="2152"/>
      <c r="BJ26" s="2152"/>
      <c r="BK26" s="2152"/>
      <c r="BL26" s="2152"/>
      <c r="BM26" s="2152"/>
      <c r="BN26" s="2152"/>
      <c r="BO26" s="2152"/>
      <c r="BP26" s="2152"/>
      <c r="BQ26" s="2152"/>
      <c r="BR26" s="2152"/>
      <c r="BS26" s="2152"/>
      <c r="BT26" s="2152"/>
      <c r="BU26" s="2153"/>
      <c r="BV26" s="452"/>
      <c r="BW26" s="69"/>
      <c r="CL26" s="69">
        <v>25</v>
      </c>
    </row>
    <row r="27" spans="2:90" s="84" customFormat="1" ht="13.9" customHeight="1">
      <c r="B27" s="557"/>
      <c r="C27" s="74"/>
      <c r="D27" s="69"/>
      <c r="E27" s="69"/>
      <c r="F27" s="75"/>
      <c r="G27" s="300"/>
      <c r="H27" s="2174"/>
      <c r="I27" s="2174"/>
      <c r="J27" s="2174"/>
      <c r="K27" s="2174"/>
      <c r="L27" s="2174"/>
      <c r="M27" s="2174"/>
      <c r="N27" s="2174"/>
      <c r="O27" s="2174"/>
      <c r="P27" s="2174"/>
      <c r="Q27" s="2174"/>
      <c r="R27" s="2174"/>
      <c r="S27" s="75"/>
      <c r="T27" s="306"/>
      <c r="U27" s="2148"/>
      <c r="V27" s="2148"/>
      <c r="W27" s="2148"/>
      <c r="X27" s="2148"/>
      <c r="Y27" s="2148"/>
      <c r="Z27" s="2148"/>
      <c r="AA27" s="2150"/>
      <c r="AB27" s="2150"/>
      <c r="AC27" s="2150"/>
      <c r="AD27" s="2154"/>
      <c r="AE27" s="2154"/>
      <c r="AF27" s="2154"/>
      <c r="AG27" s="2154"/>
      <c r="AH27" s="2154"/>
      <c r="AI27" s="2154"/>
      <c r="AJ27" s="2154"/>
      <c r="AK27" s="2154"/>
      <c r="AL27" s="2154"/>
      <c r="AM27" s="2154"/>
      <c r="AN27" s="2154"/>
      <c r="AO27" s="2154"/>
      <c r="AP27" s="2154"/>
      <c r="AQ27" s="2154"/>
      <c r="AR27" s="2154"/>
      <c r="AS27" s="2154"/>
      <c r="AT27" s="2154"/>
      <c r="AU27" s="2154"/>
      <c r="AV27" s="2154"/>
      <c r="AW27" s="2154"/>
      <c r="AX27" s="2154"/>
      <c r="AY27" s="2154"/>
      <c r="AZ27" s="2154"/>
      <c r="BA27" s="2154"/>
      <c r="BB27" s="2154"/>
      <c r="BC27" s="2154"/>
      <c r="BD27" s="2154"/>
      <c r="BE27" s="2154"/>
      <c r="BF27" s="2154"/>
      <c r="BG27" s="2154"/>
      <c r="BH27" s="2154"/>
      <c r="BI27" s="2154"/>
      <c r="BJ27" s="2154"/>
      <c r="BK27" s="2154"/>
      <c r="BL27" s="2154"/>
      <c r="BM27" s="2154"/>
      <c r="BN27" s="2154"/>
      <c r="BO27" s="2154"/>
      <c r="BP27" s="2154"/>
      <c r="BQ27" s="2154"/>
      <c r="BR27" s="2154"/>
      <c r="BS27" s="2154"/>
      <c r="BT27" s="2154"/>
      <c r="BU27" s="2155"/>
      <c r="BV27" s="453"/>
      <c r="BW27" s="69"/>
      <c r="CL27" s="69">
        <v>26</v>
      </c>
    </row>
    <row r="28" spans="2:90" s="84" customFormat="1" ht="13.9" customHeight="1">
      <c r="B28" s="557"/>
      <c r="C28" s="74"/>
      <c r="D28" s="69"/>
      <c r="E28" s="69"/>
      <c r="F28" s="75"/>
      <c r="G28" s="300"/>
      <c r="H28" s="2174"/>
      <c r="I28" s="2174"/>
      <c r="J28" s="2174"/>
      <c r="K28" s="2174"/>
      <c r="L28" s="2174"/>
      <c r="M28" s="2174"/>
      <c r="N28" s="2174"/>
      <c r="O28" s="2174"/>
      <c r="P28" s="2174"/>
      <c r="Q28" s="2174"/>
      <c r="R28" s="2174"/>
      <c r="S28" s="75"/>
      <c r="T28" s="306"/>
      <c r="U28" s="2148"/>
      <c r="V28" s="2148"/>
      <c r="W28" s="2148"/>
      <c r="X28" s="2148"/>
      <c r="Y28" s="2148"/>
      <c r="Z28" s="2148"/>
      <c r="AA28" s="2151"/>
      <c r="AB28" s="2151"/>
      <c r="AC28" s="2151"/>
      <c r="AD28" s="2156"/>
      <c r="AE28" s="2156"/>
      <c r="AF28" s="2156"/>
      <c r="AG28" s="2156"/>
      <c r="AH28" s="2156"/>
      <c r="AI28" s="2156"/>
      <c r="AJ28" s="2156"/>
      <c r="AK28" s="2156"/>
      <c r="AL28" s="2156"/>
      <c r="AM28" s="2156"/>
      <c r="AN28" s="2156"/>
      <c r="AO28" s="2156"/>
      <c r="AP28" s="2156"/>
      <c r="AQ28" s="2156"/>
      <c r="AR28" s="2156"/>
      <c r="AS28" s="2156"/>
      <c r="AT28" s="2156"/>
      <c r="AU28" s="2156"/>
      <c r="AV28" s="2156"/>
      <c r="AW28" s="2156"/>
      <c r="AX28" s="2156"/>
      <c r="AY28" s="2156"/>
      <c r="AZ28" s="2156"/>
      <c r="BA28" s="2156"/>
      <c r="BB28" s="2156"/>
      <c r="BC28" s="2156"/>
      <c r="BD28" s="2156"/>
      <c r="BE28" s="2156"/>
      <c r="BF28" s="2156"/>
      <c r="BG28" s="2156"/>
      <c r="BH28" s="2156"/>
      <c r="BI28" s="2156"/>
      <c r="BJ28" s="2156"/>
      <c r="BK28" s="2156"/>
      <c r="BL28" s="2156"/>
      <c r="BM28" s="2156"/>
      <c r="BN28" s="2156"/>
      <c r="BO28" s="2156"/>
      <c r="BP28" s="2156"/>
      <c r="BQ28" s="2156"/>
      <c r="BR28" s="2156"/>
      <c r="BS28" s="2156"/>
      <c r="BT28" s="2156"/>
      <c r="BU28" s="2155"/>
      <c r="BV28" s="453"/>
      <c r="BW28" s="69"/>
      <c r="CL28" s="69">
        <v>27</v>
      </c>
    </row>
    <row r="29" spans="2:90" s="84" customFormat="1" ht="13.15" customHeight="1">
      <c r="B29" s="557"/>
      <c r="C29" s="74"/>
      <c r="D29" s="69"/>
      <c r="E29" s="69"/>
      <c r="F29" s="75"/>
      <c r="G29" s="300"/>
      <c r="H29" s="2174"/>
      <c r="I29" s="2174"/>
      <c r="J29" s="2174"/>
      <c r="K29" s="2174"/>
      <c r="L29" s="2174"/>
      <c r="M29" s="2174"/>
      <c r="N29" s="2174"/>
      <c r="O29" s="2174"/>
      <c r="P29" s="2174"/>
      <c r="Q29" s="2174"/>
      <c r="R29" s="2174"/>
      <c r="S29" s="591"/>
      <c r="T29" s="2068" t="s">
        <v>439</v>
      </c>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70"/>
      <c r="BV29" s="453"/>
      <c r="BW29" s="69"/>
      <c r="CL29" s="69">
        <v>28</v>
      </c>
    </row>
    <row r="30" spans="2:90" s="84" customFormat="1" ht="9" customHeight="1">
      <c r="B30" s="557"/>
      <c r="C30" s="74"/>
      <c r="D30" s="69"/>
      <c r="E30" s="69"/>
      <c r="F30" s="75"/>
      <c r="G30" s="300"/>
      <c r="H30" s="2174"/>
      <c r="I30" s="2174"/>
      <c r="J30" s="2174"/>
      <c r="K30" s="2174"/>
      <c r="L30" s="2174"/>
      <c r="M30" s="2174"/>
      <c r="N30" s="2174"/>
      <c r="O30" s="2174"/>
      <c r="P30" s="2174"/>
      <c r="Q30" s="2174"/>
      <c r="R30" s="2174"/>
      <c r="S30" s="591"/>
      <c r="T30" s="2071"/>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c r="BP30" s="2072"/>
      <c r="BQ30" s="2072"/>
      <c r="BR30" s="2072"/>
      <c r="BS30" s="2072"/>
      <c r="BT30" s="2072"/>
      <c r="BU30" s="2073"/>
      <c r="BV30" s="453"/>
      <c r="BW30" s="69"/>
      <c r="CL30" s="69">
        <v>29</v>
      </c>
    </row>
    <row r="31" spans="2:90" s="84" customFormat="1" ht="10.15" customHeight="1">
      <c r="B31" s="557"/>
      <c r="C31" s="74"/>
      <c r="D31" s="69"/>
      <c r="E31" s="69"/>
      <c r="F31" s="75"/>
      <c r="G31" s="300"/>
      <c r="H31" s="2174"/>
      <c r="I31" s="2174"/>
      <c r="J31" s="2174"/>
      <c r="K31" s="2174"/>
      <c r="L31" s="2174"/>
      <c r="M31" s="2174"/>
      <c r="N31" s="2174"/>
      <c r="O31" s="2174"/>
      <c r="P31" s="2174"/>
      <c r="Q31" s="2174"/>
      <c r="R31" s="2174"/>
      <c r="S31" s="591"/>
      <c r="T31" s="300"/>
      <c r="U31" s="2183" t="s">
        <v>9</v>
      </c>
      <c r="V31" s="2183"/>
      <c r="W31" s="2183"/>
      <c r="X31" s="2114" t="s">
        <v>66</v>
      </c>
      <c r="Y31" s="2114"/>
      <c r="Z31" s="2114"/>
      <c r="AA31" s="2114"/>
      <c r="AB31" s="2114"/>
      <c r="AC31" s="2114"/>
      <c r="AD31" s="2114"/>
      <c r="AE31" s="2114"/>
      <c r="AF31" s="2114"/>
      <c r="AG31" s="2114"/>
      <c r="AH31" s="592"/>
      <c r="AI31" s="2116" t="s">
        <v>9</v>
      </c>
      <c r="AJ31" s="2116"/>
      <c r="AK31" s="2116"/>
      <c r="AL31" s="2179" t="s">
        <v>184</v>
      </c>
      <c r="AM31" s="2179"/>
      <c r="AN31" s="2179"/>
      <c r="AO31" s="2179"/>
      <c r="AP31" s="2179"/>
      <c r="AQ31" s="2181"/>
      <c r="AR31" s="2181"/>
      <c r="AS31" s="2181"/>
      <c r="AT31" s="2181"/>
      <c r="AU31" s="2181"/>
      <c r="AV31" s="2181"/>
      <c r="AW31" s="2181"/>
      <c r="AX31" s="2181"/>
      <c r="AY31" s="2181"/>
      <c r="AZ31" s="2181"/>
      <c r="BA31" s="2181"/>
      <c r="BB31" s="2181"/>
      <c r="BC31" s="2181"/>
      <c r="BD31" s="2181"/>
      <c r="BE31" s="2181"/>
      <c r="BF31" s="2181"/>
      <c r="BG31" s="2181"/>
      <c r="BH31" s="2181"/>
      <c r="BI31" s="2181"/>
      <c r="BJ31" s="2181"/>
      <c r="BK31" s="2181"/>
      <c r="BL31" s="2181"/>
      <c r="BM31" s="2181"/>
      <c r="BN31" s="2181"/>
      <c r="BO31" s="2181"/>
      <c r="BP31" s="2181"/>
      <c r="BQ31" s="2181"/>
      <c r="BR31" s="2181"/>
      <c r="BS31" s="2181"/>
      <c r="BT31" s="2064" t="s">
        <v>81</v>
      </c>
      <c r="BU31" s="2065"/>
      <c r="BV31" s="453"/>
      <c r="BW31" s="69"/>
      <c r="CL31" s="69">
        <v>30</v>
      </c>
    </row>
    <row r="32" spans="2:90" s="84" customFormat="1" ht="10.15" customHeight="1">
      <c r="B32" s="557"/>
      <c r="C32" s="74"/>
      <c r="D32" s="69"/>
      <c r="E32" s="69"/>
      <c r="F32" s="75"/>
      <c r="G32" s="301"/>
      <c r="H32" s="1753"/>
      <c r="I32" s="1753"/>
      <c r="J32" s="1753"/>
      <c r="K32" s="1753"/>
      <c r="L32" s="1753"/>
      <c r="M32" s="1753"/>
      <c r="N32" s="1753"/>
      <c r="O32" s="1753"/>
      <c r="P32" s="1753"/>
      <c r="Q32" s="1753"/>
      <c r="R32" s="1753"/>
      <c r="S32" s="302"/>
      <c r="T32" s="301"/>
      <c r="U32" s="2184"/>
      <c r="V32" s="2184"/>
      <c r="W32" s="2184"/>
      <c r="X32" s="2115"/>
      <c r="Y32" s="2115"/>
      <c r="Z32" s="2115"/>
      <c r="AA32" s="2115"/>
      <c r="AB32" s="2115"/>
      <c r="AC32" s="2115"/>
      <c r="AD32" s="2115"/>
      <c r="AE32" s="2115"/>
      <c r="AF32" s="2115"/>
      <c r="AG32" s="2115"/>
      <c r="AH32" s="458"/>
      <c r="AI32" s="2100"/>
      <c r="AJ32" s="2100"/>
      <c r="AK32" s="2100"/>
      <c r="AL32" s="2180"/>
      <c r="AM32" s="2180"/>
      <c r="AN32" s="2180"/>
      <c r="AO32" s="2180"/>
      <c r="AP32" s="2180"/>
      <c r="AQ32" s="2182"/>
      <c r="AR32" s="2182"/>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c r="BP32" s="2182"/>
      <c r="BQ32" s="2182"/>
      <c r="BR32" s="2182"/>
      <c r="BS32" s="2182"/>
      <c r="BT32" s="2066"/>
      <c r="BU32" s="2067"/>
      <c r="BV32" s="453"/>
      <c r="BW32" s="69"/>
      <c r="CL32" s="69">
        <v>31</v>
      </c>
    </row>
    <row r="33" spans="2:90" s="84" customFormat="1" ht="10.15" customHeight="1">
      <c r="B33" s="557"/>
      <c r="C33" s="74"/>
      <c r="D33" s="69"/>
      <c r="E33" s="69"/>
      <c r="F33" s="75"/>
      <c r="G33" s="144"/>
      <c r="H33" s="2126" t="s">
        <v>261</v>
      </c>
      <c r="I33" s="2126"/>
      <c r="J33" s="2126"/>
      <c r="K33" s="2126"/>
      <c r="L33" s="2126"/>
      <c r="M33" s="2126"/>
      <c r="N33" s="2126"/>
      <c r="O33" s="2126"/>
      <c r="P33" s="2126"/>
      <c r="Q33" s="2126"/>
      <c r="R33" s="2126"/>
      <c r="S33" s="145"/>
      <c r="T33" s="144"/>
      <c r="U33" s="1897" t="s">
        <v>9</v>
      </c>
      <c r="V33" s="1897"/>
      <c r="W33" s="1897"/>
      <c r="X33" s="2127" t="s">
        <v>8</v>
      </c>
      <c r="Y33" s="2127"/>
      <c r="Z33" s="2127"/>
      <c r="AA33" s="2127"/>
      <c r="AB33" s="2127"/>
      <c r="AC33" s="2127"/>
      <c r="AD33" s="2127"/>
      <c r="AE33" s="459"/>
      <c r="AF33" s="459"/>
      <c r="AG33" s="459"/>
      <c r="AH33" s="459"/>
      <c r="AI33" s="1897" t="s">
        <v>9</v>
      </c>
      <c r="AJ33" s="1897"/>
      <c r="AK33" s="1897"/>
      <c r="AL33" s="1895" t="s">
        <v>440</v>
      </c>
      <c r="AM33" s="1895"/>
      <c r="AN33" s="1895"/>
      <c r="AO33" s="1895"/>
      <c r="AP33" s="1895"/>
      <c r="AQ33" s="1895"/>
      <c r="AR33" s="1895"/>
      <c r="AS33" s="1895"/>
      <c r="AT33" s="1895"/>
      <c r="AU33" s="1895"/>
      <c r="AV33" s="1895"/>
      <c r="AW33" s="1895"/>
      <c r="AX33" s="1895"/>
      <c r="AY33" s="1895"/>
      <c r="AZ33" s="1895"/>
      <c r="BA33" s="1895"/>
      <c r="BB33" s="1895"/>
      <c r="BC33" s="1895"/>
      <c r="BD33" s="1895"/>
      <c r="BE33" s="1895"/>
      <c r="BF33" s="1895"/>
      <c r="BG33" s="1895"/>
      <c r="BH33" s="1895"/>
      <c r="BI33" s="1895"/>
      <c r="BJ33" s="1895"/>
      <c r="BK33" s="1895"/>
      <c r="BL33" s="1895"/>
      <c r="BM33" s="1895"/>
      <c r="BN33" s="1895"/>
      <c r="BO33" s="1895"/>
      <c r="BP33" s="1895"/>
      <c r="BQ33" s="1895"/>
      <c r="BR33" s="414"/>
      <c r="BS33" s="414"/>
      <c r="BT33" s="414"/>
      <c r="BU33" s="307"/>
      <c r="BV33" s="454"/>
      <c r="BW33" s="172"/>
      <c r="BX33" s="172"/>
      <c r="BY33" s="172"/>
      <c r="CL33" s="69"/>
    </row>
    <row r="34" spans="2:90" s="84" customFormat="1" ht="10.15" customHeight="1">
      <c r="B34" s="557"/>
      <c r="C34" s="74"/>
      <c r="D34" s="69"/>
      <c r="E34" s="69"/>
      <c r="F34" s="75"/>
      <c r="G34" s="146"/>
      <c r="H34" s="1753"/>
      <c r="I34" s="1753"/>
      <c r="J34" s="1753"/>
      <c r="K34" s="1753"/>
      <c r="L34" s="1753"/>
      <c r="M34" s="1753"/>
      <c r="N34" s="1753"/>
      <c r="O34" s="1753"/>
      <c r="P34" s="1753"/>
      <c r="Q34" s="1753"/>
      <c r="R34" s="1753"/>
      <c r="S34" s="147"/>
      <c r="T34" s="146"/>
      <c r="U34" s="2100"/>
      <c r="V34" s="2100"/>
      <c r="W34" s="2100"/>
      <c r="X34" s="2128"/>
      <c r="Y34" s="2128"/>
      <c r="Z34" s="2128"/>
      <c r="AA34" s="2128"/>
      <c r="AB34" s="2128"/>
      <c r="AC34" s="2128"/>
      <c r="AD34" s="2128"/>
      <c r="AE34" s="460"/>
      <c r="AF34" s="460"/>
      <c r="AG34" s="460"/>
      <c r="AH34" s="460"/>
      <c r="AI34" s="2100"/>
      <c r="AJ34" s="2100"/>
      <c r="AK34" s="2100"/>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415"/>
      <c r="BS34" s="415"/>
      <c r="BT34" s="415"/>
      <c r="BU34" s="308"/>
      <c r="BV34" s="454"/>
      <c r="BW34" s="172"/>
      <c r="BX34" s="172"/>
      <c r="BY34" s="172"/>
      <c r="CL34" s="69"/>
    </row>
    <row r="35" spans="2:90" s="84" customFormat="1" ht="10.15" customHeight="1">
      <c r="C35" s="74"/>
      <c r="D35" s="69"/>
      <c r="E35" s="69"/>
      <c r="F35" s="75"/>
      <c r="G35" s="249"/>
      <c r="H35" s="1752" t="s">
        <v>262</v>
      </c>
      <c r="I35" s="1752"/>
      <c r="J35" s="1752"/>
      <c r="K35" s="1752"/>
      <c r="L35" s="1752"/>
      <c r="M35" s="1752"/>
      <c r="N35" s="1752"/>
      <c r="O35" s="1752"/>
      <c r="P35" s="1752"/>
      <c r="Q35" s="1752"/>
      <c r="R35" s="1752"/>
      <c r="S35" s="148"/>
      <c r="T35" s="249"/>
      <c r="U35" s="2175" t="s">
        <v>7</v>
      </c>
      <c r="V35" s="2175"/>
      <c r="W35" s="2175"/>
      <c r="X35" s="2175"/>
      <c r="Y35" s="2093"/>
      <c r="Z35" s="2093"/>
      <c r="AA35" s="2093"/>
      <c r="AB35" s="2107" t="s">
        <v>265</v>
      </c>
      <c r="AC35" s="2107"/>
      <c r="AD35" s="414"/>
      <c r="AE35" s="2175" t="s">
        <v>266</v>
      </c>
      <c r="AF35" s="2175"/>
      <c r="AG35" s="2175"/>
      <c r="AH35" s="2175"/>
      <c r="AI35" s="2093"/>
      <c r="AJ35" s="2093"/>
      <c r="AK35" s="2093"/>
      <c r="AL35" s="2167" t="s">
        <v>317</v>
      </c>
      <c r="AM35" s="2167"/>
      <c r="AN35" s="2167"/>
      <c r="AO35" s="2167"/>
      <c r="AP35" s="2167"/>
      <c r="AQ35" s="2095"/>
      <c r="AR35" s="2095"/>
      <c r="AS35" s="2095"/>
      <c r="AT35" s="2097"/>
      <c r="AU35" s="2097"/>
      <c r="AV35" s="2097"/>
      <c r="AW35" s="2097"/>
      <c r="AX35" s="461"/>
      <c r="AY35" s="461"/>
      <c r="AZ35" s="461"/>
      <c r="BA35" s="461"/>
      <c r="BB35" s="461"/>
      <c r="BC35" s="461"/>
      <c r="BD35" s="461"/>
      <c r="BE35" s="461"/>
      <c r="BF35" s="461"/>
      <c r="BG35" s="461"/>
      <c r="BH35" s="461"/>
      <c r="BI35" s="461"/>
      <c r="BJ35" s="461"/>
      <c r="BK35" s="461"/>
      <c r="BL35" s="461"/>
      <c r="BM35" s="461"/>
      <c r="BN35" s="461"/>
      <c r="BO35" s="461"/>
      <c r="BP35" s="461"/>
      <c r="BQ35" s="461"/>
      <c r="BR35" s="2095"/>
      <c r="BS35" s="2095"/>
      <c r="BT35" s="2095"/>
      <c r="BU35" s="462"/>
      <c r="BV35" s="455"/>
      <c r="BW35" s="184"/>
      <c r="BX35" s="184"/>
      <c r="BY35" s="96"/>
      <c r="CL35" s="69"/>
    </row>
    <row r="36" spans="2:90" s="84" customFormat="1" ht="10.15" customHeight="1">
      <c r="C36" s="74"/>
      <c r="D36" s="69"/>
      <c r="E36" s="69"/>
      <c r="F36" s="75"/>
      <c r="G36" s="146"/>
      <c r="H36" s="1753"/>
      <c r="I36" s="1753"/>
      <c r="J36" s="1753"/>
      <c r="K36" s="1753"/>
      <c r="L36" s="1753"/>
      <c r="M36" s="1753"/>
      <c r="N36" s="1753"/>
      <c r="O36" s="1753"/>
      <c r="P36" s="1753"/>
      <c r="Q36" s="1753"/>
      <c r="R36" s="1753"/>
      <c r="S36" s="147"/>
      <c r="T36" s="146"/>
      <c r="U36" s="2176"/>
      <c r="V36" s="2176"/>
      <c r="W36" s="2176"/>
      <c r="X36" s="2176"/>
      <c r="Y36" s="2094"/>
      <c r="Z36" s="2094"/>
      <c r="AA36" s="2094"/>
      <c r="AB36" s="2108"/>
      <c r="AC36" s="2108"/>
      <c r="AD36" s="415"/>
      <c r="AE36" s="2176"/>
      <c r="AF36" s="2176"/>
      <c r="AG36" s="2176"/>
      <c r="AH36" s="2176"/>
      <c r="AI36" s="2094"/>
      <c r="AJ36" s="2094"/>
      <c r="AK36" s="2094"/>
      <c r="AL36" s="2168"/>
      <c r="AM36" s="2168"/>
      <c r="AN36" s="2168"/>
      <c r="AO36" s="2168"/>
      <c r="AP36" s="2168"/>
      <c r="AQ36" s="2096"/>
      <c r="AR36" s="2096"/>
      <c r="AS36" s="2096"/>
      <c r="AT36" s="2098"/>
      <c r="AU36" s="2098"/>
      <c r="AV36" s="2098"/>
      <c r="AW36" s="2098"/>
      <c r="AX36" s="463"/>
      <c r="AY36" s="463"/>
      <c r="AZ36" s="463"/>
      <c r="BA36" s="463"/>
      <c r="BB36" s="463"/>
      <c r="BC36" s="463"/>
      <c r="BD36" s="463"/>
      <c r="BE36" s="463"/>
      <c r="BF36" s="463"/>
      <c r="BG36" s="463"/>
      <c r="BH36" s="463"/>
      <c r="BI36" s="463"/>
      <c r="BJ36" s="463"/>
      <c r="BK36" s="463"/>
      <c r="BL36" s="463"/>
      <c r="BM36" s="463"/>
      <c r="BN36" s="463"/>
      <c r="BO36" s="463"/>
      <c r="BP36" s="463"/>
      <c r="BQ36" s="463"/>
      <c r="BR36" s="2096"/>
      <c r="BS36" s="2096"/>
      <c r="BT36" s="2096"/>
      <c r="BU36" s="464"/>
      <c r="BV36" s="455"/>
      <c r="BW36" s="184"/>
      <c r="BX36" s="184"/>
      <c r="BY36" s="96"/>
    </row>
    <row r="37" spans="2:90" s="84" customFormat="1" ht="10.15" customHeight="1">
      <c r="C37" s="74"/>
      <c r="D37" s="69"/>
      <c r="E37" s="69"/>
      <c r="F37" s="75"/>
      <c r="G37" s="249"/>
      <c r="H37" s="2126" t="s">
        <v>263</v>
      </c>
      <c r="I37" s="2126"/>
      <c r="J37" s="2126"/>
      <c r="K37" s="2126"/>
      <c r="L37" s="2126"/>
      <c r="M37" s="2126"/>
      <c r="N37" s="2126"/>
      <c r="O37" s="2126"/>
      <c r="P37" s="2126"/>
      <c r="Q37" s="2126"/>
      <c r="R37" s="2126"/>
      <c r="S37" s="148"/>
      <c r="T37" s="249"/>
      <c r="U37" s="2087"/>
      <c r="V37" s="2087"/>
      <c r="W37" s="2087"/>
      <c r="X37" s="2087"/>
      <c r="Y37" s="2087"/>
      <c r="Z37" s="2087"/>
      <c r="AA37" s="2087"/>
      <c r="AB37" s="1895" t="s">
        <v>889</v>
      </c>
      <c r="AC37" s="1895"/>
      <c r="AD37" s="1895"/>
      <c r="AE37" s="1895"/>
      <c r="AF37" s="1895"/>
      <c r="AG37" s="1895"/>
      <c r="AH37" s="1895"/>
      <c r="AI37" s="1895"/>
      <c r="AJ37" s="1895"/>
      <c r="AK37" s="1895"/>
      <c r="AL37" s="1895"/>
      <c r="AM37" s="1895"/>
      <c r="AN37" s="1895"/>
      <c r="AO37" s="1895"/>
      <c r="AP37" s="1895"/>
      <c r="AQ37" s="1895"/>
      <c r="AR37" s="1895"/>
      <c r="AS37" s="1895"/>
      <c r="AT37" s="2109" t="s">
        <v>283</v>
      </c>
      <c r="AU37" s="2109"/>
      <c r="AV37" s="2109"/>
      <c r="AW37" s="2109"/>
      <c r="AX37" s="2109"/>
      <c r="AY37" s="2109"/>
      <c r="AZ37" s="2109"/>
      <c r="BA37" s="2109"/>
      <c r="BB37" s="2109"/>
      <c r="BC37" s="2109"/>
      <c r="BD37" s="2109"/>
      <c r="BE37" s="2109"/>
      <c r="BF37" s="2109"/>
      <c r="BG37" s="2109"/>
      <c r="BH37" s="2109"/>
      <c r="BI37" s="2109"/>
      <c r="BJ37" s="2109"/>
      <c r="BK37" s="2109"/>
      <c r="BL37" s="2109"/>
      <c r="BM37" s="2109"/>
      <c r="BN37" s="2109"/>
      <c r="BO37" s="2109"/>
      <c r="BP37" s="2109"/>
      <c r="BQ37" s="2109"/>
      <c r="BR37" s="2109"/>
      <c r="BS37" s="2109"/>
      <c r="BT37" s="2109"/>
      <c r="BU37" s="2110"/>
      <c r="BV37" s="456"/>
      <c r="BW37" s="321"/>
      <c r="BX37" s="321"/>
      <c r="BY37" s="321"/>
    </row>
    <row r="38" spans="2:90" s="84" customFormat="1" ht="10.15" customHeight="1">
      <c r="C38" s="74"/>
      <c r="D38" s="69"/>
      <c r="E38" s="69"/>
      <c r="F38" s="75"/>
      <c r="G38" s="249"/>
      <c r="H38" s="1752"/>
      <c r="I38" s="1752"/>
      <c r="J38" s="1752"/>
      <c r="K38" s="1752"/>
      <c r="L38" s="1752"/>
      <c r="M38" s="1752"/>
      <c r="N38" s="1752"/>
      <c r="O38" s="1752"/>
      <c r="P38" s="1752"/>
      <c r="Q38" s="1752"/>
      <c r="R38" s="1752"/>
      <c r="S38" s="148"/>
      <c r="T38" s="249"/>
      <c r="U38" s="2088"/>
      <c r="V38" s="2088"/>
      <c r="W38" s="2088"/>
      <c r="X38" s="2088"/>
      <c r="Y38" s="2088"/>
      <c r="Z38" s="2088"/>
      <c r="AA38" s="2088"/>
      <c r="AB38" s="2063"/>
      <c r="AC38" s="2063"/>
      <c r="AD38" s="2063"/>
      <c r="AE38" s="2063"/>
      <c r="AF38" s="2063"/>
      <c r="AG38" s="2063"/>
      <c r="AH38" s="2063"/>
      <c r="AI38" s="2063"/>
      <c r="AJ38" s="2063"/>
      <c r="AK38" s="2063"/>
      <c r="AL38" s="2063"/>
      <c r="AM38" s="2063"/>
      <c r="AN38" s="2063"/>
      <c r="AO38" s="2063"/>
      <c r="AP38" s="2063"/>
      <c r="AQ38" s="2063"/>
      <c r="AR38" s="2063"/>
      <c r="AS38" s="2063"/>
      <c r="AT38" s="2111"/>
      <c r="AU38" s="2111"/>
      <c r="AV38" s="2111"/>
      <c r="AW38" s="2111"/>
      <c r="AX38" s="2111"/>
      <c r="AY38" s="2111"/>
      <c r="AZ38" s="2111"/>
      <c r="BA38" s="2111"/>
      <c r="BB38" s="2111"/>
      <c r="BC38" s="2111"/>
      <c r="BD38" s="2111"/>
      <c r="BE38" s="2111"/>
      <c r="BF38" s="2111"/>
      <c r="BG38" s="2111"/>
      <c r="BH38" s="2111"/>
      <c r="BI38" s="2111"/>
      <c r="BJ38" s="2111"/>
      <c r="BK38" s="2111"/>
      <c r="BL38" s="2111"/>
      <c r="BM38" s="2111"/>
      <c r="BN38" s="2111"/>
      <c r="BO38" s="2111"/>
      <c r="BP38" s="2111"/>
      <c r="BQ38" s="2111"/>
      <c r="BR38" s="2111"/>
      <c r="BS38" s="2111"/>
      <c r="BT38" s="2111"/>
      <c r="BU38" s="2112"/>
      <c r="BV38" s="456"/>
      <c r="BW38" s="321"/>
      <c r="BX38" s="321"/>
      <c r="BY38" s="321"/>
    </row>
    <row r="39" spans="2:90" s="84" customFormat="1" ht="10.15" customHeight="1">
      <c r="C39" s="74"/>
      <c r="D39" s="69"/>
      <c r="E39" s="69"/>
      <c r="F39" s="75"/>
      <c r="G39" s="303"/>
      <c r="H39" s="2126" t="s">
        <v>264</v>
      </c>
      <c r="I39" s="2126"/>
      <c r="J39" s="2126"/>
      <c r="K39" s="2126"/>
      <c r="L39" s="2126"/>
      <c r="M39" s="2126"/>
      <c r="N39" s="2126"/>
      <c r="O39" s="2126"/>
      <c r="P39" s="2126"/>
      <c r="Q39" s="2126"/>
      <c r="R39" s="2126"/>
      <c r="S39" s="145"/>
      <c r="T39" s="144"/>
      <c r="U39" s="1897" t="s">
        <v>395</v>
      </c>
      <c r="V39" s="1897"/>
      <c r="W39" s="1897"/>
      <c r="X39" s="2139" t="s">
        <v>280</v>
      </c>
      <c r="Y39" s="2139"/>
      <c r="Z39" s="2139"/>
      <c r="AA39" s="2139"/>
      <c r="AB39" s="2139"/>
      <c r="AC39" s="2139"/>
      <c r="AD39" s="2139"/>
      <c r="AE39" s="459"/>
      <c r="AF39" s="1897" t="s">
        <v>9</v>
      </c>
      <c r="AG39" s="1897"/>
      <c r="AH39" s="1897"/>
      <c r="AI39" s="1895" t="s">
        <v>281</v>
      </c>
      <c r="AJ39" s="1895"/>
      <c r="AK39" s="1895"/>
      <c r="AL39" s="1895"/>
      <c r="AM39" s="1895"/>
      <c r="AN39" s="1895"/>
      <c r="AO39" s="1895"/>
      <c r="AP39" s="1895"/>
      <c r="AQ39" s="1895"/>
      <c r="AR39" s="1895"/>
      <c r="AS39" s="1895"/>
      <c r="AT39" s="1895"/>
      <c r="AU39" s="1895"/>
      <c r="AV39" s="1895"/>
      <c r="AW39" s="1895"/>
      <c r="AX39" s="1895"/>
      <c r="AY39" s="1897" t="s">
        <v>9</v>
      </c>
      <c r="AZ39" s="1897"/>
      <c r="BA39" s="1897"/>
      <c r="BB39" s="1895" t="s">
        <v>282</v>
      </c>
      <c r="BC39" s="1895"/>
      <c r="BD39" s="1895"/>
      <c r="BE39" s="1895"/>
      <c r="BF39" s="1895"/>
      <c r="BG39" s="1895"/>
      <c r="BH39" s="1895"/>
      <c r="BI39" s="1895"/>
      <c r="BJ39" s="1895"/>
      <c r="BK39" s="1895"/>
      <c r="BL39" s="1895"/>
      <c r="BM39" s="1895"/>
      <c r="BN39" s="1895"/>
      <c r="BO39" s="1895"/>
      <c r="BP39" s="1895"/>
      <c r="BQ39" s="1895"/>
      <c r="BR39" s="1895"/>
      <c r="BS39" s="1895"/>
      <c r="BT39" s="1895"/>
      <c r="BU39" s="2120"/>
      <c r="BV39" s="457"/>
      <c r="BW39" s="73"/>
      <c r="BX39" s="73"/>
      <c r="BY39" s="73"/>
    </row>
    <row r="40" spans="2:90" s="84" customFormat="1" ht="10.15" customHeight="1" thickBot="1">
      <c r="C40" s="80"/>
      <c r="D40" s="82"/>
      <c r="E40" s="82"/>
      <c r="F40" s="86"/>
      <c r="G40" s="304"/>
      <c r="H40" s="2141"/>
      <c r="I40" s="2141"/>
      <c r="J40" s="2141"/>
      <c r="K40" s="2141"/>
      <c r="L40" s="2141"/>
      <c r="M40" s="2141"/>
      <c r="N40" s="2141"/>
      <c r="O40" s="2141"/>
      <c r="P40" s="2141"/>
      <c r="Q40" s="2141"/>
      <c r="R40" s="2141"/>
      <c r="S40" s="149"/>
      <c r="T40" s="150"/>
      <c r="U40" s="2113"/>
      <c r="V40" s="2113"/>
      <c r="W40" s="2113"/>
      <c r="X40" s="2140"/>
      <c r="Y40" s="2140"/>
      <c r="Z40" s="2140"/>
      <c r="AA40" s="2140"/>
      <c r="AB40" s="2140"/>
      <c r="AC40" s="2140"/>
      <c r="AD40" s="2140"/>
      <c r="AE40" s="465"/>
      <c r="AF40" s="2113"/>
      <c r="AG40" s="2113"/>
      <c r="AH40" s="2113"/>
      <c r="AI40" s="2121"/>
      <c r="AJ40" s="2121"/>
      <c r="AK40" s="2121"/>
      <c r="AL40" s="2121"/>
      <c r="AM40" s="2121"/>
      <c r="AN40" s="2121"/>
      <c r="AO40" s="2121"/>
      <c r="AP40" s="2121"/>
      <c r="AQ40" s="2121"/>
      <c r="AR40" s="2121"/>
      <c r="AS40" s="2121"/>
      <c r="AT40" s="2121"/>
      <c r="AU40" s="2121"/>
      <c r="AV40" s="2121"/>
      <c r="AW40" s="2121"/>
      <c r="AX40" s="2121"/>
      <c r="AY40" s="2113"/>
      <c r="AZ40" s="2113"/>
      <c r="BA40" s="2113"/>
      <c r="BB40" s="2121"/>
      <c r="BC40" s="2121"/>
      <c r="BD40" s="2121"/>
      <c r="BE40" s="2121"/>
      <c r="BF40" s="2121"/>
      <c r="BG40" s="2121"/>
      <c r="BH40" s="2121"/>
      <c r="BI40" s="2121"/>
      <c r="BJ40" s="2121"/>
      <c r="BK40" s="2121"/>
      <c r="BL40" s="2121"/>
      <c r="BM40" s="2121"/>
      <c r="BN40" s="2121"/>
      <c r="BO40" s="2121"/>
      <c r="BP40" s="2121"/>
      <c r="BQ40" s="2121"/>
      <c r="BR40" s="2121"/>
      <c r="BS40" s="2121"/>
      <c r="BT40" s="2121"/>
      <c r="BU40" s="2122"/>
      <c r="BV40" s="457"/>
      <c r="BW40" s="73"/>
      <c r="BX40" s="73"/>
      <c r="BY40" s="73"/>
    </row>
    <row r="41" spans="2:90" s="84" customFormat="1" ht="10" customHeight="1">
      <c r="B41" s="450"/>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50"/>
    </row>
    <row r="42" spans="2:90" s="73" customFormat="1" ht="9" customHeight="1">
      <c r="B42" s="457"/>
      <c r="C42" s="2091" t="s">
        <v>100</v>
      </c>
      <c r="D42" s="2091"/>
      <c r="E42" s="2091"/>
      <c r="F42" s="2091"/>
      <c r="G42" s="2091"/>
      <c r="H42" s="2091"/>
      <c r="I42" s="2091"/>
      <c r="J42" s="2091"/>
      <c r="K42" s="2091"/>
      <c r="L42" s="2091"/>
      <c r="M42" s="2091"/>
      <c r="N42" s="2091"/>
      <c r="O42" s="2091"/>
      <c r="P42" s="2091"/>
      <c r="Q42" s="2091"/>
      <c r="R42" s="2091"/>
      <c r="S42" s="467"/>
      <c r="T42" s="467"/>
      <c r="U42" s="152"/>
      <c r="V42" s="152"/>
      <c r="W42" s="152"/>
      <c r="X42" s="152"/>
      <c r="Y42" s="152"/>
      <c r="Z42" s="152"/>
      <c r="AA42" s="152"/>
      <c r="AB42" s="152"/>
      <c r="AC42" s="152"/>
      <c r="AD42" s="152"/>
      <c r="AE42" s="152"/>
      <c r="AF42" s="152"/>
      <c r="AG42" s="152"/>
      <c r="AH42" s="152"/>
      <c r="AI42" s="153"/>
      <c r="AJ42" s="153"/>
      <c r="AK42" s="467"/>
      <c r="AL42" s="467"/>
      <c r="AM42" s="467"/>
      <c r="AN42" s="152"/>
      <c r="AO42" s="152"/>
      <c r="AP42" s="152"/>
      <c r="AQ42" s="152"/>
      <c r="AR42" s="152"/>
      <c r="AS42" s="152"/>
      <c r="AT42" s="152"/>
      <c r="AU42" s="152"/>
      <c r="AV42" s="152"/>
      <c r="AW42" s="152"/>
      <c r="AX42" s="152"/>
      <c r="AY42" s="152"/>
      <c r="AZ42" s="152"/>
      <c r="BA42" s="152"/>
      <c r="BB42" s="153"/>
      <c r="BC42" s="153"/>
      <c r="BD42" s="153"/>
      <c r="BE42" s="153"/>
      <c r="BF42" s="153"/>
      <c r="BG42" s="153"/>
      <c r="BH42" s="153"/>
      <c r="BI42" s="153"/>
      <c r="BJ42" s="153"/>
      <c r="BK42" s="153"/>
      <c r="BL42" s="153"/>
      <c r="BM42" s="153"/>
      <c r="BN42" s="153"/>
      <c r="BO42" s="153"/>
      <c r="BP42" s="153"/>
      <c r="BQ42" s="153"/>
      <c r="BR42" s="153"/>
      <c r="BS42" s="153"/>
      <c r="BT42" s="153"/>
      <c r="BU42" s="153"/>
      <c r="BV42" s="450"/>
      <c r="BW42" s="84"/>
    </row>
    <row r="43" spans="2:90" s="73" customFormat="1" ht="9" customHeight="1" thickBot="1">
      <c r="B43" s="457"/>
      <c r="C43" s="2091"/>
      <c r="D43" s="2091"/>
      <c r="E43" s="2091"/>
      <c r="F43" s="2091"/>
      <c r="G43" s="2091"/>
      <c r="H43" s="2091"/>
      <c r="I43" s="2091"/>
      <c r="J43" s="2091"/>
      <c r="K43" s="2091"/>
      <c r="L43" s="2091"/>
      <c r="M43" s="2091"/>
      <c r="N43" s="2091"/>
      <c r="O43" s="2091"/>
      <c r="P43" s="2091"/>
      <c r="Q43" s="2091"/>
      <c r="R43" s="2091"/>
      <c r="S43" s="467"/>
      <c r="T43" s="467"/>
      <c r="U43" s="152"/>
      <c r="V43" s="152"/>
      <c r="W43" s="152"/>
      <c r="X43" s="152"/>
      <c r="Y43" s="152"/>
      <c r="Z43" s="152"/>
      <c r="AA43" s="152"/>
      <c r="AB43" s="152"/>
      <c r="AC43" s="152"/>
      <c r="AD43" s="152"/>
      <c r="AE43" s="152"/>
      <c r="AF43" s="152"/>
      <c r="AG43" s="152"/>
      <c r="AH43" s="152"/>
      <c r="AI43" s="153"/>
      <c r="AJ43" s="153"/>
      <c r="AK43" s="467"/>
      <c r="AL43" s="467"/>
      <c r="AM43" s="467"/>
      <c r="AN43" s="152"/>
      <c r="AO43" s="152"/>
      <c r="AP43" s="152"/>
      <c r="AQ43" s="152"/>
      <c r="AR43" s="152"/>
      <c r="AS43" s="152"/>
      <c r="AT43" s="152"/>
      <c r="AU43" s="152"/>
      <c r="AV43" s="152"/>
      <c r="AW43" s="152"/>
      <c r="AX43" s="152"/>
      <c r="AY43" s="152"/>
      <c r="AZ43" s="152"/>
      <c r="BA43" s="152"/>
      <c r="BB43" s="153"/>
      <c r="BC43" s="153"/>
      <c r="BD43" s="153"/>
      <c r="BE43" s="153"/>
      <c r="BF43" s="153"/>
      <c r="BG43" s="153"/>
      <c r="BH43" s="153"/>
      <c r="BI43" s="153"/>
      <c r="BJ43" s="153"/>
      <c r="BK43" s="153"/>
      <c r="BL43" s="153"/>
      <c r="BM43" s="153"/>
      <c r="BN43" s="153"/>
      <c r="BO43" s="153"/>
      <c r="BP43" s="153"/>
      <c r="BQ43" s="153"/>
      <c r="BR43" s="153"/>
      <c r="BS43" s="153"/>
      <c r="BT43" s="153"/>
      <c r="BU43" s="153"/>
      <c r="BV43" s="450"/>
      <c r="BW43" s="84"/>
    </row>
    <row r="44" spans="2:90" s="73" customFormat="1" ht="10.15" customHeight="1">
      <c r="C44" s="154"/>
      <c r="D44" s="157"/>
      <c r="E44" s="2040" t="s">
        <v>9</v>
      </c>
      <c r="F44" s="2040"/>
      <c r="G44" s="2040"/>
      <c r="H44" s="155"/>
      <c r="I44" s="2089" t="s">
        <v>270</v>
      </c>
      <c r="J44" s="2089"/>
      <c r="K44" s="2089"/>
      <c r="L44" s="2089"/>
      <c r="M44" s="2089"/>
      <c r="N44" s="2089"/>
      <c r="O44" s="2089"/>
      <c r="P44" s="2089"/>
      <c r="Q44" s="2089"/>
      <c r="R44" s="2089"/>
      <c r="S44" s="2089"/>
      <c r="T44" s="2089"/>
      <c r="U44" s="2089"/>
      <c r="V44" s="2089"/>
      <c r="W44" s="2089"/>
      <c r="X44" s="155"/>
      <c r="Y44" s="2040" t="s">
        <v>9</v>
      </c>
      <c r="Z44" s="2040"/>
      <c r="AA44" s="2040"/>
      <c r="AB44" s="157"/>
      <c r="AC44" s="2089" t="s">
        <v>96</v>
      </c>
      <c r="AD44" s="2089"/>
      <c r="AE44" s="2089"/>
      <c r="AF44" s="2089"/>
      <c r="AG44" s="2089"/>
      <c r="AH44" s="2089"/>
      <c r="AI44" s="2089"/>
      <c r="AJ44" s="2089"/>
      <c r="AK44" s="2089"/>
      <c r="AL44" s="2089"/>
      <c r="AM44" s="2089"/>
      <c r="AN44" s="2089"/>
      <c r="AO44" s="2089"/>
      <c r="AP44" s="2089"/>
      <c r="AQ44" s="2089"/>
      <c r="AR44" s="155"/>
      <c r="AS44" s="155"/>
      <c r="AT44" s="155"/>
      <c r="AU44" s="155"/>
      <c r="AV44" s="155"/>
      <c r="AW44" s="155"/>
      <c r="AX44" s="156"/>
      <c r="AY44" s="156"/>
      <c r="AZ44" s="156"/>
      <c r="BA44" s="156"/>
      <c r="BB44" s="156"/>
      <c r="BC44" s="157"/>
      <c r="BD44" s="157"/>
      <c r="BE44" s="157"/>
      <c r="BF44" s="157"/>
      <c r="BG44" s="157"/>
      <c r="BH44" s="157"/>
      <c r="BI44" s="157"/>
      <c r="BJ44" s="157"/>
      <c r="BK44" s="157"/>
      <c r="BL44" s="157"/>
      <c r="BM44" s="157"/>
      <c r="BN44" s="157"/>
      <c r="BO44" s="157"/>
      <c r="BP44" s="157"/>
      <c r="BQ44" s="157"/>
      <c r="BR44" s="157"/>
      <c r="BS44" s="157"/>
      <c r="BT44" s="157"/>
      <c r="BU44" s="158"/>
      <c r="BV44" s="84"/>
      <c r="BW44" s="84"/>
    </row>
    <row r="45" spans="2:90" s="73" customFormat="1" ht="10.15" customHeight="1" thickBot="1">
      <c r="C45" s="159"/>
      <c r="D45" s="161"/>
      <c r="E45" s="2048"/>
      <c r="F45" s="2048"/>
      <c r="G45" s="2048"/>
      <c r="H45" s="160"/>
      <c r="I45" s="2090"/>
      <c r="J45" s="2090"/>
      <c r="K45" s="2090"/>
      <c r="L45" s="2090"/>
      <c r="M45" s="2090"/>
      <c r="N45" s="2090"/>
      <c r="O45" s="2090"/>
      <c r="P45" s="2090"/>
      <c r="Q45" s="2090"/>
      <c r="R45" s="2090"/>
      <c r="S45" s="2090"/>
      <c r="T45" s="2090"/>
      <c r="U45" s="2090"/>
      <c r="V45" s="2090"/>
      <c r="W45" s="2090"/>
      <c r="X45" s="160"/>
      <c r="Y45" s="2048"/>
      <c r="Z45" s="2048"/>
      <c r="AA45" s="2048"/>
      <c r="AB45" s="161"/>
      <c r="AC45" s="2090"/>
      <c r="AD45" s="2090"/>
      <c r="AE45" s="2090"/>
      <c r="AF45" s="2090"/>
      <c r="AG45" s="2090"/>
      <c r="AH45" s="2090"/>
      <c r="AI45" s="2090"/>
      <c r="AJ45" s="2090"/>
      <c r="AK45" s="2090"/>
      <c r="AL45" s="2090"/>
      <c r="AM45" s="2090"/>
      <c r="AN45" s="2090"/>
      <c r="AO45" s="2090"/>
      <c r="AP45" s="2090"/>
      <c r="AQ45" s="2090"/>
      <c r="AR45" s="160"/>
      <c r="AS45" s="160"/>
      <c r="AT45" s="160"/>
      <c r="AU45" s="160"/>
      <c r="AV45" s="160"/>
      <c r="AW45" s="160"/>
      <c r="AX45" s="151"/>
      <c r="AY45" s="151"/>
      <c r="AZ45" s="151"/>
      <c r="BA45" s="151"/>
      <c r="BB45" s="151"/>
      <c r="BC45" s="161"/>
      <c r="BD45" s="161"/>
      <c r="BE45" s="161"/>
      <c r="BF45" s="161"/>
      <c r="BG45" s="161"/>
      <c r="BH45" s="161"/>
      <c r="BI45" s="161"/>
      <c r="BJ45" s="161"/>
      <c r="BK45" s="161"/>
      <c r="BL45" s="161"/>
      <c r="BM45" s="161"/>
      <c r="BN45" s="161"/>
      <c r="BO45" s="161"/>
      <c r="BP45" s="161"/>
      <c r="BQ45" s="161"/>
      <c r="BR45" s="161"/>
      <c r="BS45" s="161"/>
      <c r="BT45" s="161"/>
      <c r="BU45" s="162"/>
      <c r="BV45" s="84"/>
      <c r="BW45" s="84"/>
    </row>
    <row r="46" spans="2:90" s="163" customFormat="1" ht="10" customHeight="1">
      <c r="C46" s="153"/>
      <c r="D46" s="153"/>
      <c r="E46" s="242"/>
      <c r="F46" s="242"/>
      <c r="G46" s="242"/>
      <c r="H46" s="241"/>
      <c r="I46" s="241"/>
      <c r="J46" s="241"/>
      <c r="K46" s="241"/>
      <c r="L46" s="241"/>
      <c r="M46" s="241"/>
      <c r="N46" s="241"/>
      <c r="O46" s="241"/>
      <c r="P46" s="241"/>
      <c r="Q46" s="241"/>
      <c r="R46" s="241"/>
      <c r="S46" s="241"/>
      <c r="T46" s="241"/>
      <c r="U46" s="241"/>
      <c r="V46" s="241"/>
      <c r="W46" s="241"/>
      <c r="X46" s="241"/>
      <c r="Y46" s="241"/>
      <c r="Z46" s="242"/>
      <c r="AA46" s="242"/>
      <c r="AB46" s="242"/>
      <c r="AC46" s="241"/>
      <c r="AD46" s="241"/>
      <c r="AE46" s="241"/>
      <c r="AF46" s="241"/>
      <c r="AG46" s="241"/>
      <c r="AH46" s="241"/>
      <c r="AI46" s="241"/>
      <c r="AJ46" s="241"/>
      <c r="AK46" s="241"/>
      <c r="AL46" s="241"/>
      <c r="AM46" s="241"/>
      <c r="AN46" s="241"/>
      <c r="AO46" s="241"/>
      <c r="AP46" s="241"/>
      <c r="AQ46" s="241"/>
      <c r="AR46" s="152"/>
      <c r="AS46" s="152"/>
      <c r="AT46" s="152"/>
      <c r="AU46" s="152"/>
      <c r="AV46" s="152"/>
      <c r="AW46" s="152"/>
      <c r="AX46" s="152"/>
      <c r="AY46" s="152"/>
      <c r="AZ46" s="152"/>
      <c r="BA46" s="152"/>
      <c r="BB46" s="152"/>
      <c r="BC46" s="153"/>
      <c r="BD46" s="153"/>
      <c r="BE46" s="153"/>
      <c r="BF46" s="153"/>
      <c r="BG46" s="153"/>
      <c r="BH46" s="153"/>
      <c r="BI46" s="153"/>
      <c r="BJ46" s="153"/>
      <c r="BK46" s="153"/>
      <c r="BL46" s="153"/>
      <c r="BM46" s="153"/>
      <c r="BN46" s="153"/>
      <c r="BO46" s="153"/>
      <c r="BP46" s="153"/>
      <c r="BQ46" s="153"/>
      <c r="BR46" s="153"/>
      <c r="BS46" s="153"/>
      <c r="BT46" s="153"/>
      <c r="BU46" s="153"/>
      <c r="BV46" s="557"/>
      <c r="BW46" s="96"/>
    </row>
    <row r="47" spans="2:90" ht="9" customHeight="1">
      <c r="B47" s="84"/>
      <c r="C47" s="2092" t="s">
        <v>269</v>
      </c>
      <c r="D47" s="2092"/>
      <c r="E47" s="2092"/>
      <c r="F47" s="2092"/>
      <c r="G47" s="2092"/>
      <c r="H47" s="2092"/>
      <c r="I47" s="2092"/>
      <c r="J47" s="2092"/>
      <c r="K47" s="2092"/>
      <c r="L47" s="2092"/>
      <c r="M47" s="2092"/>
      <c r="N47" s="2092"/>
      <c r="O47" s="2092"/>
      <c r="P47" s="2092"/>
      <c r="Q47" s="2092"/>
      <c r="R47" s="2092"/>
      <c r="S47" s="2092"/>
      <c r="T47" s="2092"/>
      <c r="U47" s="2092"/>
      <c r="V47" s="2092"/>
      <c r="W47" s="2092"/>
      <c r="X47" s="532"/>
      <c r="Y47" s="21"/>
      <c r="Z47" s="21"/>
      <c r="AA47" s="242"/>
      <c r="AB47" s="242"/>
      <c r="AC47" s="241"/>
      <c r="AD47" s="241"/>
      <c r="AE47" s="241"/>
      <c r="AF47" s="241"/>
      <c r="AG47" s="241"/>
      <c r="AH47" s="241"/>
      <c r="AI47" s="241"/>
      <c r="AJ47" s="241"/>
      <c r="AK47" s="241"/>
      <c r="AL47" s="241"/>
      <c r="AM47" s="241"/>
      <c r="AN47" s="241"/>
      <c r="AO47" s="241"/>
      <c r="AP47" s="241"/>
      <c r="AQ47" s="241"/>
      <c r="AR47" s="152"/>
      <c r="AS47" s="152"/>
      <c r="AT47" s="152"/>
      <c r="AU47" s="152"/>
      <c r="AV47" s="152"/>
      <c r="AW47" s="152"/>
      <c r="AX47" s="152"/>
      <c r="AY47" s="152"/>
      <c r="AZ47" s="152"/>
      <c r="BA47" s="152"/>
      <c r="BB47" s="152"/>
      <c r="BC47" s="153"/>
      <c r="BD47" s="153"/>
      <c r="BE47" s="153"/>
      <c r="BF47" s="153"/>
      <c r="BG47" s="153"/>
      <c r="BH47" s="153"/>
      <c r="BI47" s="153"/>
      <c r="BJ47" s="153"/>
      <c r="BK47" s="153"/>
      <c r="BL47" s="153"/>
      <c r="BM47" s="153"/>
      <c r="BN47" s="153"/>
      <c r="BO47" s="153"/>
      <c r="BP47" s="153"/>
      <c r="BQ47" s="153"/>
      <c r="BR47" s="274"/>
      <c r="BS47" s="274"/>
      <c r="BT47" s="274"/>
      <c r="BU47" s="274"/>
      <c r="BV47" s="274"/>
    </row>
    <row r="48" spans="2:90" ht="9" customHeight="1" thickBot="1">
      <c r="B48" s="84"/>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532"/>
      <c r="Y48" s="21"/>
      <c r="Z48" s="21"/>
      <c r="AA48" s="242"/>
      <c r="AB48" s="242"/>
      <c r="AC48" s="241"/>
      <c r="AD48" s="241"/>
      <c r="AE48" s="241"/>
      <c r="AF48" s="241"/>
      <c r="AG48" s="241"/>
      <c r="AH48" s="241"/>
      <c r="AI48" s="241"/>
      <c r="AJ48" s="241"/>
      <c r="AK48" s="241"/>
      <c r="AL48" s="241"/>
      <c r="AM48" s="241"/>
      <c r="AN48" s="241"/>
      <c r="AO48" s="241"/>
      <c r="AP48" s="241"/>
      <c r="AQ48" s="241"/>
      <c r="AR48" s="152"/>
      <c r="AS48" s="152"/>
      <c r="AT48" s="152"/>
      <c r="AU48" s="152"/>
      <c r="AV48" s="152"/>
      <c r="AW48" s="152"/>
      <c r="AX48" s="152"/>
      <c r="AY48" s="152"/>
      <c r="AZ48" s="152"/>
      <c r="BA48" s="152"/>
      <c r="BB48" s="152"/>
      <c r="BC48" s="153"/>
      <c r="BD48" s="153"/>
      <c r="BE48" s="153"/>
      <c r="BF48" s="153"/>
      <c r="BG48" s="153"/>
      <c r="BH48" s="153"/>
      <c r="BI48" s="153"/>
      <c r="BJ48" s="153"/>
      <c r="BK48" s="153"/>
      <c r="BL48" s="153"/>
      <c r="BM48" s="153"/>
      <c r="BN48" s="153"/>
      <c r="BO48" s="153"/>
      <c r="BP48" s="153"/>
      <c r="BQ48" s="153"/>
      <c r="BR48" s="274"/>
      <c r="BS48" s="274"/>
      <c r="BT48" s="274"/>
      <c r="BU48" s="274"/>
      <c r="BV48" s="274"/>
    </row>
    <row r="49" spans="3:75" ht="7.9" customHeight="1">
      <c r="C49" s="2130" t="s">
        <v>112</v>
      </c>
      <c r="D49" s="2131"/>
      <c r="E49" s="2131"/>
      <c r="F49" s="2131"/>
      <c r="G49" s="2131"/>
      <c r="H49" s="2131"/>
      <c r="I49" s="2131"/>
      <c r="J49" s="2131"/>
      <c r="K49" s="2131"/>
      <c r="L49" s="2131"/>
      <c r="M49" s="2131"/>
      <c r="N49" s="2131"/>
      <c r="O49" s="2131"/>
      <c r="P49" s="2131"/>
      <c r="Q49" s="2131"/>
      <c r="R49" s="2131"/>
      <c r="S49" s="2131"/>
      <c r="T49" s="2131"/>
      <c r="U49" s="2131"/>
      <c r="V49" s="2131"/>
      <c r="W49" s="2132"/>
      <c r="X49" s="22"/>
      <c r="Y49" s="2117" t="s">
        <v>9</v>
      </c>
      <c r="Z49" s="2117"/>
      <c r="AA49" s="2117"/>
      <c r="AB49" s="2123" t="s">
        <v>492</v>
      </c>
      <c r="AC49" s="2123"/>
      <c r="AD49" s="2123"/>
      <c r="AE49" s="2123"/>
      <c r="AF49" s="2123"/>
      <c r="AG49" s="2123"/>
      <c r="AH49" s="2123"/>
      <c r="AI49" s="2123"/>
      <c r="AJ49" s="2123"/>
      <c r="AK49" s="2123"/>
      <c r="AL49" s="2123"/>
      <c r="AM49" s="2123"/>
      <c r="AN49" s="2123"/>
      <c r="AO49" s="2123"/>
      <c r="AP49" s="2123"/>
      <c r="AQ49" s="2123"/>
      <c r="AR49" s="2123"/>
      <c r="AS49" s="2123"/>
      <c r="AT49" s="2123"/>
      <c r="AU49" s="2123"/>
      <c r="AV49" s="23"/>
      <c r="AW49" s="24"/>
      <c r="AX49" s="2117" t="s">
        <v>9</v>
      </c>
      <c r="AY49" s="2117"/>
      <c r="AZ49" s="2117"/>
      <c r="BA49" s="2123" t="s">
        <v>491</v>
      </c>
      <c r="BB49" s="2123"/>
      <c r="BC49" s="2123"/>
      <c r="BD49" s="2123"/>
      <c r="BE49" s="2123"/>
      <c r="BF49" s="2123"/>
      <c r="BG49" s="2123"/>
      <c r="BH49" s="2123"/>
      <c r="BI49" s="2123"/>
      <c r="BJ49" s="2123"/>
      <c r="BK49" s="2123"/>
      <c r="BL49" s="2123"/>
      <c r="BM49" s="2123"/>
      <c r="BN49" s="2123"/>
      <c r="BO49" s="2123"/>
      <c r="BP49" s="2123"/>
      <c r="BQ49" s="2123"/>
      <c r="BR49" s="2123"/>
      <c r="BS49" s="2123"/>
      <c r="BT49" s="2123"/>
      <c r="BU49" s="309"/>
      <c r="BV49" s="247"/>
    </row>
    <row r="50" spans="3:75" ht="7.9" customHeight="1">
      <c r="C50" s="2133"/>
      <c r="D50" s="2134"/>
      <c r="E50" s="2134"/>
      <c r="F50" s="2134"/>
      <c r="G50" s="2134"/>
      <c r="H50" s="2134"/>
      <c r="I50" s="2134"/>
      <c r="J50" s="2134"/>
      <c r="K50" s="2134"/>
      <c r="L50" s="2134"/>
      <c r="M50" s="2134"/>
      <c r="N50" s="2134"/>
      <c r="O50" s="2134"/>
      <c r="P50" s="2134"/>
      <c r="Q50" s="2134"/>
      <c r="R50" s="2134"/>
      <c r="S50" s="2134"/>
      <c r="T50" s="2134"/>
      <c r="U50" s="2134"/>
      <c r="V50" s="2134"/>
      <c r="W50" s="2135"/>
      <c r="X50" s="25"/>
      <c r="Y50" s="2118"/>
      <c r="Z50" s="2118"/>
      <c r="AA50" s="2118"/>
      <c r="AB50" s="2124"/>
      <c r="AC50" s="2124"/>
      <c r="AD50" s="2124"/>
      <c r="AE50" s="2124"/>
      <c r="AF50" s="2124"/>
      <c r="AG50" s="2124"/>
      <c r="AH50" s="2124"/>
      <c r="AI50" s="2124"/>
      <c r="AJ50" s="2124"/>
      <c r="AK50" s="2124"/>
      <c r="AL50" s="2124"/>
      <c r="AM50" s="2124"/>
      <c r="AN50" s="2124"/>
      <c r="AO50" s="2124"/>
      <c r="AP50" s="2124"/>
      <c r="AQ50" s="2124"/>
      <c r="AR50" s="2124"/>
      <c r="AS50" s="2124"/>
      <c r="AT50" s="2124"/>
      <c r="AU50" s="2124"/>
      <c r="AV50" s="310"/>
      <c r="AW50" s="26"/>
      <c r="AX50" s="2118"/>
      <c r="AY50" s="2118"/>
      <c r="AZ50" s="2118"/>
      <c r="BA50" s="2124"/>
      <c r="BB50" s="2124"/>
      <c r="BC50" s="2124"/>
      <c r="BD50" s="2124"/>
      <c r="BE50" s="2124"/>
      <c r="BF50" s="2124"/>
      <c r="BG50" s="2124"/>
      <c r="BH50" s="2124"/>
      <c r="BI50" s="2124"/>
      <c r="BJ50" s="2124"/>
      <c r="BK50" s="2124"/>
      <c r="BL50" s="2124"/>
      <c r="BM50" s="2124"/>
      <c r="BN50" s="2124"/>
      <c r="BO50" s="2124"/>
      <c r="BP50" s="2124"/>
      <c r="BQ50" s="2124"/>
      <c r="BR50" s="2124"/>
      <c r="BS50" s="2124"/>
      <c r="BT50" s="2124"/>
      <c r="BU50" s="311"/>
      <c r="BV50" s="247"/>
    </row>
    <row r="51" spans="3:75" ht="7.9" customHeight="1" thickBot="1">
      <c r="C51" s="2136"/>
      <c r="D51" s="2137"/>
      <c r="E51" s="2137"/>
      <c r="F51" s="2137"/>
      <c r="G51" s="2137"/>
      <c r="H51" s="2137"/>
      <c r="I51" s="2137"/>
      <c r="J51" s="2137"/>
      <c r="K51" s="2137"/>
      <c r="L51" s="2137"/>
      <c r="M51" s="2137"/>
      <c r="N51" s="2137"/>
      <c r="O51" s="2137"/>
      <c r="P51" s="2137"/>
      <c r="Q51" s="2137"/>
      <c r="R51" s="2137"/>
      <c r="S51" s="2137"/>
      <c r="T51" s="2137"/>
      <c r="U51" s="2137"/>
      <c r="V51" s="2137"/>
      <c r="W51" s="2138"/>
      <c r="X51" s="312"/>
      <c r="Y51" s="2119"/>
      <c r="Z51" s="2119"/>
      <c r="AA51" s="2119"/>
      <c r="AB51" s="2125"/>
      <c r="AC51" s="2125"/>
      <c r="AD51" s="2125"/>
      <c r="AE51" s="2125"/>
      <c r="AF51" s="2125"/>
      <c r="AG51" s="2125"/>
      <c r="AH51" s="2125"/>
      <c r="AI51" s="2125"/>
      <c r="AJ51" s="2125"/>
      <c r="AK51" s="2125"/>
      <c r="AL51" s="2125"/>
      <c r="AM51" s="2125"/>
      <c r="AN51" s="2125"/>
      <c r="AO51" s="2125"/>
      <c r="AP51" s="2125"/>
      <c r="AQ51" s="2125"/>
      <c r="AR51" s="2125"/>
      <c r="AS51" s="2125"/>
      <c r="AT51" s="2125"/>
      <c r="AU51" s="2125"/>
      <c r="AV51" s="419"/>
      <c r="AW51" s="312"/>
      <c r="AX51" s="2119"/>
      <c r="AY51" s="2119"/>
      <c r="AZ51" s="2119"/>
      <c r="BA51" s="2125"/>
      <c r="BB51" s="2125"/>
      <c r="BC51" s="2125"/>
      <c r="BD51" s="2125"/>
      <c r="BE51" s="2125"/>
      <c r="BF51" s="2125"/>
      <c r="BG51" s="2125"/>
      <c r="BH51" s="2125"/>
      <c r="BI51" s="2125"/>
      <c r="BJ51" s="2125"/>
      <c r="BK51" s="2125"/>
      <c r="BL51" s="2125"/>
      <c r="BM51" s="2125"/>
      <c r="BN51" s="2125"/>
      <c r="BO51" s="2125"/>
      <c r="BP51" s="2125"/>
      <c r="BQ51" s="2125"/>
      <c r="BR51" s="2125"/>
      <c r="BS51" s="2125"/>
      <c r="BT51" s="2125"/>
      <c r="BU51" s="313"/>
      <c r="BV51" s="248"/>
    </row>
    <row r="52" spans="3:75" s="163" customFormat="1" ht="10" customHeight="1">
      <c r="C52" s="153"/>
      <c r="D52" s="153"/>
      <c r="E52" s="242"/>
      <c r="F52" s="242"/>
      <c r="G52" s="242"/>
      <c r="H52" s="241"/>
      <c r="I52" s="241"/>
      <c r="J52" s="241"/>
      <c r="K52" s="241"/>
      <c r="L52" s="241"/>
      <c r="M52" s="241"/>
      <c r="N52" s="241"/>
      <c r="O52" s="241"/>
      <c r="P52" s="241"/>
      <c r="Q52" s="241"/>
      <c r="R52" s="241"/>
      <c r="S52" s="241"/>
      <c r="T52" s="241"/>
      <c r="U52" s="241"/>
      <c r="V52" s="241"/>
      <c r="W52" s="241"/>
      <c r="X52" s="241"/>
      <c r="Y52" s="241"/>
      <c r="Z52" s="242"/>
      <c r="AA52" s="242"/>
      <c r="AB52" s="242"/>
      <c r="AC52" s="241"/>
      <c r="AD52" s="241"/>
      <c r="AE52" s="241"/>
      <c r="AF52" s="241"/>
      <c r="AG52" s="241"/>
      <c r="AH52" s="241"/>
      <c r="AI52" s="241"/>
      <c r="AJ52" s="241"/>
      <c r="AK52" s="241"/>
      <c r="AL52" s="241"/>
      <c r="AM52" s="241"/>
      <c r="AN52" s="241"/>
      <c r="AO52" s="241"/>
      <c r="AP52" s="241"/>
      <c r="AQ52" s="241"/>
      <c r="AR52" s="152"/>
      <c r="AS52" s="152"/>
      <c r="AT52" s="152"/>
      <c r="AU52" s="152"/>
      <c r="AV52" s="152"/>
      <c r="AW52" s="152"/>
      <c r="AX52" s="152"/>
      <c r="AY52" s="152"/>
      <c r="AZ52" s="152"/>
      <c r="BA52" s="152"/>
      <c r="BB52" s="152"/>
      <c r="BC52" s="153"/>
      <c r="BD52" s="153"/>
      <c r="BE52" s="153"/>
      <c r="BF52" s="153"/>
      <c r="BG52" s="153"/>
      <c r="BH52" s="153"/>
      <c r="BI52" s="153"/>
      <c r="BJ52" s="153"/>
      <c r="BK52" s="153"/>
      <c r="BL52" s="153"/>
      <c r="BM52" s="153"/>
      <c r="BN52" s="153"/>
      <c r="BO52" s="153"/>
      <c r="BP52" s="153"/>
      <c r="BQ52" s="153"/>
      <c r="BR52" s="153"/>
      <c r="BS52" s="153"/>
      <c r="BT52" s="153"/>
      <c r="BU52" s="153"/>
      <c r="BV52" s="557"/>
      <c r="BW52" s="96"/>
    </row>
    <row r="53" spans="3:75" s="73" customFormat="1" ht="8.25" customHeight="1">
      <c r="C53" s="2031" t="s">
        <v>431</v>
      </c>
      <c r="D53" s="2031"/>
      <c r="E53" s="2031"/>
      <c r="F53" s="2031"/>
      <c r="G53" s="2031"/>
      <c r="H53" s="2031"/>
      <c r="I53" s="2031"/>
      <c r="J53" s="2031"/>
      <c r="K53" s="2031"/>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1"/>
      <c r="AK53" s="2031"/>
      <c r="AL53" s="2031"/>
      <c r="AM53" s="2031"/>
      <c r="AN53" s="2031"/>
      <c r="AO53" s="2031"/>
      <c r="AP53" s="2031"/>
      <c r="AQ53" s="2031"/>
      <c r="AR53" s="2031"/>
      <c r="AS53" s="2031"/>
      <c r="AT53" s="2031"/>
      <c r="AU53" s="2031"/>
      <c r="AV53" s="2031"/>
      <c r="AW53" s="2031"/>
      <c r="AX53" s="2031"/>
      <c r="AY53" s="2031"/>
      <c r="AZ53" s="2031"/>
      <c r="BA53" s="2031"/>
      <c r="BB53" s="2031"/>
      <c r="BC53" s="2031"/>
      <c r="BD53" s="2031"/>
      <c r="BE53" s="2031"/>
      <c r="BF53" s="2031"/>
      <c r="BG53" s="2031"/>
      <c r="BH53" s="2031"/>
      <c r="BI53" s="2031"/>
      <c r="BJ53" s="2031"/>
      <c r="BK53" s="2031"/>
      <c r="BL53" s="2031"/>
      <c r="BM53" s="2031"/>
      <c r="BN53" s="2031"/>
      <c r="BO53" s="2031"/>
      <c r="BP53" s="2031"/>
      <c r="BQ53" s="2031"/>
      <c r="BR53" s="2031"/>
      <c r="BS53" s="2031"/>
      <c r="BT53" s="2031"/>
      <c r="BU53" s="2031"/>
      <c r="BV53" s="84"/>
      <c r="BW53" s="84"/>
    </row>
    <row r="54" spans="3:75" s="73" customFormat="1" ht="8.25" customHeight="1">
      <c r="C54" s="2031"/>
      <c r="D54" s="2031"/>
      <c r="E54" s="2031"/>
      <c r="F54" s="2031"/>
      <c r="G54" s="2031"/>
      <c r="H54" s="2031"/>
      <c r="I54" s="2031"/>
      <c r="J54" s="2031"/>
      <c r="K54" s="2031"/>
      <c r="L54" s="2031"/>
      <c r="M54" s="2031"/>
      <c r="N54" s="2031"/>
      <c r="O54" s="2031"/>
      <c r="P54" s="2031"/>
      <c r="Q54" s="2031"/>
      <c r="R54" s="2031"/>
      <c r="S54" s="2031"/>
      <c r="T54" s="2031"/>
      <c r="U54" s="2031"/>
      <c r="V54" s="2031"/>
      <c r="W54" s="2031"/>
      <c r="X54" s="2031"/>
      <c r="Y54" s="2031"/>
      <c r="Z54" s="2031"/>
      <c r="AA54" s="2031"/>
      <c r="AB54" s="2031"/>
      <c r="AC54" s="2031"/>
      <c r="AD54" s="2031"/>
      <c r="AE54" s="2031"/>
      <c r="AF54" s="2031"/>
      <c r="AG54" s="2031"/>
      <c r="AH54" s="2031"/>
      <c r="AI54" s="2031"/>
      <c r="AJ54" s="2031"/>
      <c r="AK54" s="2031"/>
      <c r="AL54" s="2031"/>
      <c r="AM54" s="2031"/>
      <c r="AN54" s="2031"/>
      <c r="AO54" s="2031"/>
      <c r="AP54" s="2031"/>
      <c r="AQ54" s="2031"/>
      <c r="AR54" s="2031"/>
      <c r="AS54" s="2031"/>
      <c r="AT54" s="2031"/>
      <c r="AU54" s="2031"/>
      <c r="AV54" s="2031"/>
      <c r="AW54" s="2031"/>
      <c r="AX54" s="2031"/>
      <c r="AY54" s="2031"/>
      <c r="AZ54" s="2031"/>
      <c r="BA54" s="2031"/>
      <c r="BB54" s="2031"/>
      <c r="BC54" s="2031"/>
      <c r="BD54" s="2031"/>
      <c r="BE54" s="2031"/>
      <c r="BF54" s="2031"/>
      <c r="BG54" s="2031"/>
      <c r="BH54" s="2031"/>
      <c r="BI54" s="2031"/>
      <c r="BJ54" s="2031"/>
      <c r="BK54" s="2031"/>
      <c r="BL54" s="2031"/>
      <c r="BM54" s="2031"/>
      <c r="BN54" s="2031"/>
      <c r="BO54" s="2031"/>
      <c r="BP54" s="2031"/>
      <c r="BQ54" s="2031"/>
      <c r="BR54" s="2031"/>
      <c r="BS54" s="2031"/>
      <c r="BT54" s="2031"/>
      <c r="BU54" s="2031"/>
      <c r="BV54" s="84"/>
      <c r="BW54" s="84"/>
    </row>
    <row r="55" spans="3:75" s="73" customFormat="1" ht="6.4" customHeight="1">
      <c r="C55" s="2029" t="s">
        <v>405</v>
      </c>
      <c r="D55" s="2029"/>
      <c r="E55" s="2029"/>
      <c r="F55" s="2029"/>
      <c r="G55" s="2029"/>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72"/>
      <c r="AY55" s="72"/>
      <c r="AZ55" s="72"/>
      <c r="BA55" s="72"/>
      <c r="BB55" s="72"/>
      <c r="BC55" s="72"/>
      <c r="BD55" s="906"/>
      <c r="BE55" s="906"/>
      <c r="BF55" s="906"/>
      <c r="BG55" s="906"/>
      <c r="BH55" s="906"/>
      <c r="BI55" s="906"/>
      <c r="BJ55" s="906"/>
      <c r="BK55" s="906"/>
      <c r="BL55" s="72"/>
      <c r="BM55" s="163"/>
      <c r="BN55" s="163"/>
      <c r="BO55" s="163"/>
      <c r="BP55" s="163"/>
      <c r="BQ55" s="163"/>
      <c r="BR55" s="163"/>
      <c r="BS55" s="163"/>
      <c r="BT55" s="163"/>
      <c r="BU55" s="163"/>
      <c r="BV55" s="84"/>
      <c r="BW55" s="84"/>
    </row>
    <row r="56" spans="3:75" s="73" customFormat="1" ht="6.4" customHeight="1" thickBot="1">
      <c r="C56" s="2030"/>
      <c r="D56" s="2030"/>
      <c r="E56" s="2030"/>
      <c r="F56" s="2030"/>
      <c r="G56" s="2030"/>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72"/>
      <c r="AY56" s="72"/>
      <c r="AZ56" s="72"/>
      <c r="BA56" s="72"/>
      <c r="BB56" s="72"/>
      <c r="BC56" s="72"/>
      <c r="BD56" s="906"/>
      <c r="BE56" s="906"/>
      <c r="BF56" s="906"/>
      <c r="BG56" s="906"/>
      <c r="BH56" s="906"/>
      <c r="BI56" s="906"/>
      <c r="BJ56" s="906"/>
      <c r="BK56" s="906"/>
      <c r="BL56" s="72"/>
      <c r="BM56" s="163"/>
      <c r="BN56" s="163"/>
      <c r="BO56" s="163"/>
      <c r="BP56" s="163"/>
      <c r="BQ56" s="163"/>
      <c r="BR56" s="163"/>
      <c r="BS56" s="163"/>
      <c r="BT56" s="163"/>
      <c r="BU56" s="163"/>
      <c r="BV56" s="84"/>
      <c r="BW56" s="84"/>
    </row>
    <row r="57" spans="3:75" s="73" customFormat="1" ht="8.25" customHeight="1">
      <c r="C57" s="2023" t="s">
        <v>436</v>
      </c>
      <c r="D57" s="2024"/>
      <c r="E57" s="2024"/>
      <c r="F57" s="2024"/>
      <c r="G57" s="2024"/>
      <c r="H57" s="2024"/>
      <c r="I57" s="2024"/>
      <c r="J57" s="2024"/>
      <c r="K57" s="2024"/>
      <c r="L57" s="2024"/>
      <c r="M57" s="2024"/>
      <c r="N57" s="2024"/>
      <c r="O57" s="2024"/>
      <c r="P57" s="2024"/>
      <c r="Q57" s="2024"/>
      <c r="R57" s="2024"/>
      <c r="S57" s="2024"/>
      <c r="T57" s="2024"/>
      <c r="U57" s="2024"/>
      <c r="V57" s="2024"/>
      <c r="W57" s="2024"/>
      <c r="X57" s="2024"/>
      <c r="Y57" s="2024"/>
      <c r="Z57" s="2024"/>
      <c r="AA57" s="2024"/>
      <c r="AB57" s="2024"/>
      <c r="AC57" s="2024"/>
      <c r="AD57" s="2024"/>
      <c r="AE57" s="2024"/>
      <c r="AF57" s="2024"/>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2025"/>
      <c r="BV57" s="84"/>
      <c r="BW57" s="84"/>
    </row>
    <row r="58" spans="3:75" s="73" customFormat="1" ht="8.25" customHeight="1">
      <c r="C58" s="2026"/>
      <c r="D58" s="2027"/>
      <c r="E58" s="2027"/>
      <c r="F58" s="2027"/>
      <c r="G58" s="2027"/>
      <c r="H58" s="2027"/>
      <c r="I58" s="2027"/>
      <c r="J58" s="2027"/>
      <c r="K58" s="2027"/>
      <c r="L58" s="2027"/>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R58" s="2027"/>
      <c r="BS58" s="2027"/>
      <c r="BT58" s="2027"/>
      <c r="BU58" s="2028"/>
      <c r="BV58" s="84"/>
      <c r="BW58" s="84"/>
    </row>
    <row r="59" spans="3:75" s="73" customFormat="1" ht="9" customHeight="1">
      <c r="C59" s="164"/>
      <c r="D59" s="72"/>
      <c r="E59" s="2036" t="s">
        <v>32</v>
      </c>
      <c r="F59" s="2036"/>
      <c r="G59" s="2036"/>
      <c r="H59" s="2036"/>
      <c r="I59" s="2036"/>
      <c r="J59" s="2036"/>
      <c r="K59" s="2036"/>
      <c r="L59" s="2036"/>
      <c r="M59" s="2036"/>
      <c r="N59" s="2036"/>
      <c r="O59" s="2036"/>
      <c r="P59" s="2036"/>
      <c r="Q59" s="2036"/>
      <c r="R59" s="2036"/>
      <c r="S59" s="2036"/>
      <c r="T59" s="2036"/>
      <c r="U59" s="2036"/>
      <c r="V59" s="2036"/>
      <c r="W59" s="72"/>
      <c r="X59" s="165"/>
      <c r="Y59" s="2034" t="s">
        <v>9</v>
      </c>
      <c r="Z59" s="2034"/>
      <c r="AA59" s="2034"/>
      <c r="AB59" s="2032" t="s">
        <v>10</v>
      </c>
      <c r="AC59" s="2032"/>
      <c r="AD59" s="2032"/>
      <c r="AE59" s="2032"/>
      <c r="AF59" s="2032"/>
      <c r="AG59" s="72"/>
      <c r="AH59" s="72"/>
      <c r="AI59" s="72"/>
      <c r="AJ59" s="72"/>
      <c r="AK59" s="72"/>
      <c r="AL59" s="72"/>
      <c r="AM59" s="72"/>
      <c r="AN59" s="72"/>
      <c r="AO59" s="2034" t="s">
        <v>9</v>
      </c>
      <c r="AP59" s="2034"/>
      <c r="AQ59" s="2034"/>
      <c r="AR59" s="2032" t="s">
        <v>11</v>
      </c>
      <c r="AS59" s="2032"/>
      <c r="AT59" s="2032"/>
      <c r="AU59" s="2032"/>
      <c r="AV59" s="2032"/>
      <c r="AW59" s="2032"/>
      <c r="AX59" s="2032"/>
      <c r="AY59" s="2032"/>
      <c r="AZ59" s="2032"/>
      <c r="BA59" s="72"/>
      <c r="BB59" s="72"/>
      <c r="BC59" s="72"/>
      <c r="BD59" s="2034" t="s">
        <v>9</v>
      </c>
      <c r="BE59" s="2034"/>
      <c r="BF59" s="2034"/>
      <c r="BG59" s="2032" t="s">
        <v>12</v>
      </c>
      <c r="BH59" s="2032"/>
      <c r="BI59" s="2032"/>
      <c r="BJ59" s="2032"/>
      <c r="BK59" s="2032"/>
      <c r="BL59" s="2032"/>
      <c r="BM59" s="2032"/>
      <c r="BN59" s="2032"/>
      <c r="BO59" s="2032"/>
      <c r="BP59" s="72"/>
      <c r="BQ59" s="72"/>
      <c r="BR59" s="72"/>
      <c r="BS59" s="72"/>
      <c r="BT59" s="72"/>
      <c r="BU59" s="166"/>
      <c r="BV59" s="84"/>
      <c r="BW59" s="84"/>
    </row>
    <row r="60" spans="3:75" s="73" customFormat="1" ht="9" customHeight="1">
      <c r="C60" s="164"/>
      <c r="D60" s="72"/>
      <c r="E60" s="2037"/>
      <c r="F60" s="2037"/>
      <c r="G60" s="2037"/>
      <c r="H60" s="2037"/>
      <c r="I60" s="2037"/>
      <c r="J60" s="2037"/>
      <c r="K60" s="2037"/>
      <c r="L60" s="2037"/>
      <c r="M60" s="2037"/>
      <c r="N60" s="2037"/>
      <c r="O60" s="2037"/>
      <c r="P60" s="2037"/>
      <c r="Q60" s="2037"/>
      <c r="R60" s="2037"/>
      <c r="S60" s="2037"/>
      <c r="T60" s="2037"/>
      <c r="U60" s="2037"/>
      <c r="V60" s="2037"/>
      <c r="W60" s="72"/>
      <c r="X60" s="165"/>
      <c r="Y60" s="2035"/>
      <c r="Z60" s="2035"/>
      <c r="AA60" s="2035"/>
      <c r="AB60" s="2033"/>
      <c r="AC60" s="2033"/>
      <c r="AD60" s="2033"/>
      <c r="AE60" s="2033"/>
      <c r="AF60" s="2033"/>
      <c r="AG60" s="72"/>
      <c r="AH60" s="72"/>
      <c r="AI60" s="72"/>
      <c r="AJ60" s="72"/>
      <c r="AK60" s="72"/>
      <c r="AL60" s="72"/>
      <c r="AM60" s="72"/>
      <c r="AN60" s="72"/>
      <c r="AO60" s="2035"/>
      <c r="AP60" s="2035"/>
      <c r="AQ60" s="2035"/>
      <c r="AR60" s="2033"/>
      <c r="AS60" s="2033"/>
      <c r="AT60" s="2033"/>
      <c r="AU60" s="2033"/>
      <c r="AV60" s="2033"/>
      <c r="AW60" s="2033"/>
      <c r="AX60" s="2033"/>
      <c r="AY60" s="2033"/>
      <c r="AZ60" s="2033"/>
      <c r="BA60" s="72"/>
      <c r="BB60" s="72"/>
      <c r="BC60" s="72"/>
      <c r="BD60" s="2035"/>
      <c r="BE60" s="2035"/>
      <c r="BF60" s="2035"/>
      <c r="BG60" s="2033"/>
      <c r="BH60" s="2033"/>
      <c r="BI60" s="2033"/>
      <c r="BJ60" s="2033"/>
      <c r="BK60" s="2033"/>
      <c r="BL60" s="2033"/>
      <c r="BM60" s="2033"/>
      <c r="BN60" s="2033"/>
      <c r="BO60" s="2033"/>
      <c r="BP60" s="72"/>
      <c r="BQ60" s="72"/>
      <c r="BR60" s="72"/>
      <c r="BS60" s="72"/>
      <c r="BT60" s="72"/>
      <c r="BU60" s="166"/>
      <c r="BV60" s="84"/>
      <c r="BW60" s="84"/>
    </row>
    <row r="61" spans="3:75" s="73" customFormat="1" ht="9" customHeight="1">
      <c r="C61" s="167"/>
      <c r="D61" s="168"/>
      <c r="E61" s="2021" t="s">
        <v>30</v>
      </c>
      <c r="F61" s="2021"/>
      <c r="G61" s="2021"/>
      <c r="H61" s="2021"/>
      <c r="I61" s="2021"/>
      <c r="J61" s="2021"/>
      <c r="K61" s="2021"/>
      <c r="L61" s="2021"/>
      <c r="M61" s="2021"/>
      <c r="N61" s="2021"/>
      <c r="O61" s="2021"/>
      <c r="P61" s="2021"/>
      <c r="Q61" s="2021"/>
      <c r="R61" s="2021"/>
      <c r="S61" s="2021"/>
      <c r="T61" s="2021"/>
      <c r="U61" s="2021"/>
      <c r="V61" s="2021"/>
      <c r="W61" s="168"/>
      <c r="X61" s="2017" t="s">
        <v>4</v>
      </c>
      <c r="Y61" s="2018"/>
      <c r="Z61" s="2018"/>
      <c r="AA61" s="2018"/>
      <c r="AB61" s="2057"/>
      <c r="AC61" s="2058"/>
      <c r="AD61" s="2058"/>
      <c r="AE61" s="2058"/>
      <c r="AF61" s="2058"/>
      <c r="AG61" s="2058"/>
      <c r="AH61" s="2058"/>
      <c r="AI61" s="2058"/>
      <c r="AJ61" s="2058"/>
      <c r="AK61" s="2058"/>
      <c r="AL61" s="2058"/>
      <c r="AM61" s="2058"/>
      <c r="AN61" s="2058"/>
      <c r="AO61" s="2058"/>
      <c r="AP61" s="2058"/>
      <c r="AQ61" s="2058"/>
      <c r="AR61" s="2058"/>
      <c r="AS61" s="2058"/>
      <c r="AT61" s="2058"/>
      <c r="AU61" s="2059"/>
      <c r="AV61" s="2017" t="s">
        <v>31</v>
      </c>
      <c r="AW61" s="2018"/>
      <c r="AX61" s="2018"/>
      <c r="AY61" s="2018"/>
      <c r="AZ61" s="2018"/>
      <c r="BA61" s="2018"/>
      <c r="BB61" s="2076"/>
      <c r="BC61" s="2077"/>
      <c r="BD61" s="2077"/>
      <c r="BE61" s="2077"/>
      <c r="BF61" s="2077"/>
      <c r="BG61" s="2077"/>
      <c r="BH61" s="2077"/>
      <c r="BI61" s="2077"/>
      <c r="BJ61" s="2077"/>
      <c r="BK61" s="2077"/>
      <c r="BL61" s="2077"/>
      <c r="BM61" s="2077"/>
      <c r="BN61" s="2077"/>
      <c r="BO61" s="2077"/>
      <c r="BP61" s="2077"/>
      <c r="BQ61" s="2077"/>
      <c r="BR61" s="2077"/>
      <c r="BS61" s="2077"/>
      <c r="BT61" s="2077"/>
      <c r="BU61" s="2078"/>
    </row>
    <row r="62" spans="3:75" s="73" customFormat="1" ht="9" customHeight="1" thickBot="1">
      <c r="C62" s="169"/>
      <c r="D62" s="188"/>
      <c r="E62" s="2022"/>
      <c r="F62" s="2022"/>
      <c r="G62" s="2022"/>
      <c r="H62" s="2022"/>
      <c r="I62" s="2022"/>
      <c r="J62" s="2022"/>
      <c r="K62" s="2022"/>
      <c r="L62" s="2022"/>
      <c r="M62" s="2022"/>
      <c r="N62" s="2022"/>
      <c r="O62" s="2022"/>
      <c r="P62" s="2022"/>
      <c r="Q62" s="2022"/>
      <c r="R62" s="2022"/>
      <c r="S62" s="2022"/>
      <c r="T62" s="2022"/>
      <c r="U62" s="2022"/>
      <c r="V62" s="2022"/>
      <c r="W62" s="170"/>
      <c r="X62" s="2019"/>
      <c r="Y62" s="2020"/>
      <c r="Z62" s="2020"/>
      <c r="AA62" s="2020"/>
      <c r="AB62" s="2060"/>
      <c r="AC62" s="2061"/>
      <c r="AD62" s="2061"/>
      <c r="AE62" s="2061"/>
      <c r="AF62" s="2061"/>
      <c r="AG62" s="2061"/>
      <c r="AH62" s="2061"/>
      <c r="AI62" s="2061"/>
      <c r="AJ62" s="2061"/>
      <c r="AK62" s="2061"/>
      <c r="AL62" s="2061"/>
      <c r="AM62" s="2061"/>
      <c r="AN62" s="2061"/>
      <c r="AO62" s="2061"/>
      <c r="AP62" s="2061"/>
      <c r="AQ62" s="2061"/>
      <c r="AR62" s="2061"/>
      <c r="AS62" s="2061"/>
      <c r="AT62" s="2061"/>
      <c r="AU62" s="2062"/>
      <c r="AV62" s="2019"/>
      <c r="AW62" s="2020"/>
      <c r="AX62" s="2020"/>
      <c r="AY62" s="2020"/>
      <c r="AZ62" s="2020"/>
      <c r="BA62" s="2020"/>
      <c r="BB62" s="2079"/>
      <c r="BC62" s="2080"/>
      <c r="BD62" s="2080"/>
      <c r="BE62" s="2080"/>
      <c r="BF62" s="2080"/>
      <c r="BG62" s="2080"/>
      <c r="BH62" s="2080"/>
      <c r="BI62" s="2080"/>
      <c r="BJ62" s="2080"/>
      <c r="BK62" s="2080"/>
      <c r="BL62" s="2080"/>
      <c r="BM62" s="2080"/>
      <c r="BN62" s="2080"/>
      <c r="BO62" s="2080"/>
      <c r="BP62" s="2080"/>
      <c r="BQ62" s="2080"/>
      <c r="BR62" s="2080"/>
      <c r="BS62" s="2080"/>
      <c r="BT62" s="2080"/>
      <c r="BU62" s="2081"/>
    </row>
    <row r="63" spans="3:75" s="73" customFormat="1" ht="4.9000000000000004" customHeight="1">
      <c r="C63" s="526"/>
      <c r="D63" s="526"/>
      <c r="E63" s="527"/>
      <c r="F63" s="527"/>
      <c r="G63" s="527"/>
      <c r="H63" s="527"/>
      <c r="I63" s="527"/>
      <c r="J63" s="527"/>
      <c r="K63" s="527"/>
      <c r="L63" s="527"/>
      <c r="M63" s="527"/>
      <c r="N63" s="527"/>
      <c r="O63" s="527"/>
      <c r="P63" s="527"/>
      <c r="Q63" s="527"/>
      <c r="R63" s="527"/>
      <c r="S63" s="527"/>
      <c r="T63" s="527"/>
      <c r="U63" s="527"/>
      <c r="V63" s="527"/>
      <c r="W63" s="528"/>
      <c r="X63" s="529"/>
      <c r="Y63" s="529"/>
      <c r="Z63" s="529"/>
      <c r="AA63" s="529"/>
      <c r="AB63" s="530"/>
      <c r="AC63" s="530"/>
      <c r="AD63" s="530"/>
      <c r="AE63" s="530"/>
      <c r="AF63" s="530"/>
      <c r="AG63" s="530"/>
      <c r="AH63" s="530"/>
      <c r="AI63" s="530"/>
      <c r="AJ63" s="530"/>
      <c r="AK63" s="530"/>
      <c r="AL63" s="530"/>
      <c r="AM63" s="530"/>
      <c r="AN63" s="530"/>
      <c r="AO63" s="530"/>
      <c r="AP63" s="530"/>
      <c r="AQ63" s="530"/>
      <c r="AR63" s="530"/>
      <c r="AS63" s="530"/>
      <c r="AT63" s="530"/>
      <c r="AU63" s="530"/>
      <c r="AV63" s="529"/>
      <c r="AW63" s="529"/>
      <c r="AX63" s="529"/>
      <c r="AY63" s="529"/>
      <c r="AZ63" s="529"/>
      <c r="BA63" s="529"/>
      <c r="BB63" s="531"/>
      <c r="BC63" s="531"/>
      <c r="BD63" s="531"/>
      <c r="BE63" s="531"/>
      <c r="BF63" s="531"/>
      <c r="BG63" s="531"/>
      <c r="BH63" s="531"/>
      <c r="BI63" s="531"/>
      <c r="BJ63" s="531"/>
      <c r="BK63" s="531"/>
      <c r="BL63" s="531"/>
      <c r="BM63" s="531"/>
      <c r="BN63" s="531"/>
      <c r="BO63" s="531"/>
      <c r="BP63" s="531"/>
      <c r="BQ63" s="531"/>
      <c r="BR63" s="531"/>
      <c r="BS63" s="531"/>
      <c r="BT63" s="531"/>
      <c r="BU63" s="531"/>
    </row>
    <row r="64" spans="3:75" s="73" customFormat="1" ht="6.4" customHeight="1">
      <c r="C64" s="2031" t="s">
        <v>433</v>
      </c>
      <c r="D64" s="2031"/>
      <c r="E64" s="2031"/>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1"/>
      <c r="AK64" s="2031"/>
      <c r="AL64" s="2031"/>
      <c r="AM64" s="2031"/>
      <c r="AN64" s="2031"/>
      <c r="AO64" s="2031"/>
      <c r="AP64" s="2031"/>
      <c r="AQ64" s="2031"/>
      <c r="AR64" s="2031"/>
      <c r="AS64" s="2031"/>
      <c r="AT64" s="2031"/>
      <c r="AU64" s="2031"/>
      <c r="AV64" s="2031"/>
      <c r="AW64" s="2031"/>
      <c r="AX64" s="2031"/>
      <c r="AY64" s="2031"/>
      <c r="AZ64" s="2031"/>
      <c r="BA64" s="2031"/>
      <c r="BB64" s="2031"/>
      <c r="BC64" s="2031"/>
      <c r="BD64" s="2031"/>
      <c r="BE64" s="2031"/>
      <c r="BF64" s="2031"/>
      <c r="BG64" s="2031"/>
      <c r="BH64" s="2031"/>
      <c r="BI64" s="2031"/>
      <c r="BJ64" s="2031"/>
      <c r="BK64" s="2031"/>
      <c r="BL64" s="2031"/>
      <c r="BM64" s="2031"/>
      <c r="BN64" s="2031"/>
      <c r="BO64" s="2031"/>
      <c r="BP64" s="2031"/>
      <c r="BQ64" s="2031"/>
      <c r="BR64" s="2031"/>
      <c r="BS64" s="2031"/>
      <c r="BT64" s="2031"/>
      <c r="BU64" s="2031"/>
    </row>
    <row r="65" spans="2:75" s="73" customFormat="1" ht="6.4" customHeight="1" thickBot="1">
      <c r="C65" s="2129"/>
      <c r="D65" s="2129"/>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c r="AS65" s="2129"/>
      <c r="AT65" s="2129"/>
      <c r="AU65" s="2129"/>
      <c r="AV65" s="2129"/>
      <c r="AW65" s="2129"/>
      <c r="AX65" s="2129"/>
      <c r="AY65" s="2129"/>
      <c r="AZ65" s="2129"/>
      <c r="BA65" s="2129"/>
      <c r="BB65" s="2129"/>
      <c r="BC65" s="2129"/>
      <c r="BD65" s="2129"/>
      <c r="BE65" s="2129"/>
      <c r="BF65" s="2129"/>
      <c r="BG65" s="2129"/>
      <c r="BH65" s="2129"/>
      <c r="BI65" s="2129"/>
      <c r="BJ65" s="2129"/>
      <c r="BK65" s="2129"/>
      <c r="BL65" s="2129"/>
      <c r="BM65" s="2129"/>
      <c r="BN65" s="2129"/>
      <c r="BO65" s="2129"/>
      <c r="BP65" s="2129"/>
      <c r="BQ65" s="2129"/>
      <c r="BR65" s="2129"/>
      <c r="BS65" s="2129"/>
      <c r="BT65" s="2129"/>
      <c r="BU65" s="2129"/>
    </row>
    <row r="66" spans="2:75" s="163" customFormat="1" ht="9" customHeight="1">
      <c r="C66" s="593"/>
      <c r="D66" s="2034" t="s">
        <v>9</v>
      </c>
      <c r="E66" s="2034"/>
      <c r="F66" s="2034"/>
      <c r="G66" s="594"/>
      <c r="H66" s="2024" t="s">
        <v>434</v>
      </c>
      <c r="I66" s="2024"/>
      <c r="J66" s="2024"/>
      <c r="K66" s="2024"/>
      <c r="L66" s="2024"/>
      <c r="M66" s="2024"/>
      <c r="N66" s="2024"/>
      <c r="O66" s="2024"/>
      <c r="P66" s="2024"/>
      <c r="Q66" s="2024"/>
      <c r="R66" s="2024"/>
      <c r="S66" s="2024"/>
      <c r="T66" s="2024"/>
      <c r="U66" s="2024"/>
      <c r="V66" s="2024"/>
      <c r="W66" s="2024"/>
      <c r="X66" s="2024"/>
      <c r="Y66" s="2024"/>
      <c r="Z66" s="2024"/>
      <c r="AA66" s="2024"/>
      <c r="AB66" s="2024"/>
      <c r="AC66" s="2024"/>
      <c r="AD66" s="2024"/>
      <c r="AE66" s="2024"/>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595"/>
    </row>
    <row r="67" spans="2:75" s="163" customFormat="1" ht="9" customHeight="1">
      <c r="C67" s="599"/>
      <c r="D67" s="2035"/>
      <c r="E67" s="2035"/>
      <c r="F67" s="2035"/>
      <c r="G67" s="600"/>
      <c r="H67" s="2027"/>
      <c r="I67" s="2027"/>
      <c r="J67" s="2027"/>
      <c r="K67" s="2027"/>
      <c r="L67" s="2027"/>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c r="AS67" s="2027"/>
      <c r="AT67" s="2027"/>
      <c r="AU67" s="2027"/>
      <c r="AV67" s="2027"/>
      <c r="AW67" s="2027"/>
      <c r="AX67" s="2027"/>
      <c r="AY67" s="2027"/>
      <c r="AZ67" s="2027"/>
      <c r="BA67" s="2027"/>
      <c r="BB67" s="2027"/>
      <c r="BC67" s="2027"/>
      <c r="BD67" s="2027"/>
      <c r="BE67" s="2027"/>
      <c r="BF67" s="2027"/>
      <c r="BG67" s="2027"/>
      <c r="BH67" s="2027"/>
      <c r="BI67" s="2027"/>
      <c r="BJ67" s="2027"/>
      <c r="BK67" s="2027"/>
      <c r="BL67" s="2027"/>
      <c r="BM67" s="2027"/>
      <c r="BN67" s="2027"/>
      <c r="BO67" s="2027"/>
      <c r="BP67" s="2027"/>
      <c r="BQ67" s="2027"/>
      <c r="BR67" s="2027"/>
      <c r="BS67" s="2027"/>
      <c r="BT67" s="2027"/>
      <c r="BU67" s="601"/>
    </row>
    <row r="68" spans="2:75" s="163" customFormat="1" ht="9" customHeight="1">
      <c r="C68" s="602"/>
      <c r="D68" s="2034" t="s">
        <v>9</v>
      </c>
      <c r="E68" s="2034"/>
      <c r="F68" s="2034"/>
      <c r="G68" s="603"/>
      <c r="H68" s="2082" t="s">
        <v>435</v>
      </c>
      <c r="I68" s="2082"/>
      <c r="J68" s="2082"/>
      <c r="K68" s="2082"/>
      <c r="L68" s="2082"/>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c r="AS68" s="2082"/>
      <c r="AT68" s="2082"/>
      <c r="AU68" s="2082"/>
      <c r="AV68" s="2082"/>
      <c r="AW68" s="2082"/>
      <c r="AX68" s="2082"/>
      <c r="AY68" s="2082"/>
      <c r="AZ68" s="2082"/>
      <c r="BA68" s="2082"/>
      <c r="BB68" s="2082"/>
      <c r="BC68" s="2082"/>
      <c r="BD68" s="2082"/>
      <c r="BE68" s="2082"/>
      <c r="BF68" s="2082"/>
      <c r="BG68" s="2082"/>
      <c r="BH68" s="2082"/>
      <c r="BI68" s="2082"/>
      <c r="BJ68" s="2082"/>
      <c r="BK68" s="2082"/>
      <c r="BL68" s="2082"/>
      <c r="BM68" s="2082"/>
      <c r="BN68" s="2082"/>
      <c r="BO68" s="2082"/>
      <c r="BP68" s="2082"/>
      <c r="BQ68" s="2082"/>
      <c r="BR68" s="2082"/>
      <c r="BS68" s="2082"/>
      <c r="BT68" s="2082"/>
      <c r="BU68" s="604"/>
    </row>
    <row r="69" spans="2:75" s="73" customFormat="1" ht="9" customHeight="1">
      <c r="C69" s="596"/>
      <c r="D69" s="2035"/>
      <c r="E69" s="2035"/>
      <c r="F69" s="2035"/>
      <c r="G69" s="597"/>
      <c r="H69" s="2027"/>
      <c r="I69" s="2027"/>
      <c r="J69" s="2027"/>
      <c r="K69" s="2027"/>
      <c r="L69" s="2027"/>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2027"/>
      <c r="AI69" s="2027"/>
      <c r="AJ69" s="2027"/>
      <c r="AK69" s="2027"/>
      <c r="AL69" s="2027"/>
      <c r="AM69" s="2027"/>
      <c r="AN69" s="2027"/>
      <c r="AO69" s="2027"/>
      <c r="AP69" s="2027"/>
      <c r="AQ69" s="2027"/>
      <c r="AR69" s="2027"/>
      <c r="AS69" s="2027"/>
      <c r="AT69" s="2027"/>
      <c r="AU69" s="2027"/>
      <c r="AV69" s="2027"/>
      <c r="AW69" s="2027"/>
      <c r="AX69" s="2027"/>
      <c r="AY69" s="2027"/>
      <c r="AZ69" s="2027"/>
      <c r="BA69" s="2027"/>
      <c r="BB69" s="2027"/>
      <c r="BC69" s="2027"/>
      <c r="BD69" s="2027"/>
      <c r="BE69" s="2027"/>
      <c r="BF69" s="2027"/>
      <c r="BG69" s="2027"/>
      <c r="BH69" s="2027"/>
      <c r="BI69" s="2027"/>
      <c r="BJ69" s="2027"/>
      <c r="BK69" s="2027"/>
      <c r="BL69" s="2027"/>
      <c r="BM69" s="2027"/>
      <c r="BN69" s="2027"/>
      <c r="BO69" s="2027"/>
      <c r="BP69" s="2027"/>
      <c r="BQ69" s="2027"/>
      <c r="BR69" s="2027"/>
      <c r="BS69" s="2027"/>
      <c r="BT69" s="2027"/>
      <c r="BU69" s="598"/>
    </row>
    <row r="70" spans="2:75" s="73" customFormat="1" ht="9" customHeight="1">
      <c r="C70" s="167"/>
      <c r="D70" s="168"/>
      <c r="E70" s="2021" t="s">
        <v>30</v>
      </c>
      <c r="F70" s="2021"/>
      <c r="G70" s="2021"/>
      <c r="H70" s="2021"/>
      <c r="I70" s="2021"/>
      <c r="J70" s="2021"/>
      <c r="K70" s="2021"/>
      <c r="L70" s="2021"/>
      <c r="M70" s="2021"/>
      <c r="N70" s="2021"/>
      <c r="O70" s="2021"/>
      <c r="P70" s="2021"/>
      <c r="Q70" s="2021"/>
      <c r="R70" s="2021"/>
      <c r="S70" s="2021"/>
      <c r="T70" s="2021"/>
      <c r="U70" s="2021"/>
      <c r="V70" s="2021"/>
      <c r="W70" s="168"/>
      <c r="X70" s="2017" t="s">
        <v>4</v>
      </c>
      <c r="Y70" s="2018"/>
      <c r="Z70" s="2018"/>
      <c r="AA70" s="2018"/>
      <c r="AB70" s="2057"/>
      <c r="AC70" s="2058"/>
      <c r="AD70" s="2058"/>
      <c r="AE70" s="2058"/>
      <c r="AF70" s="2058"/>
      <c r="AG70" s="2058"/>
      <c r="AH70" s="2058"/>
      <c r="AI70" s="2058"/>
      <c r="AJ70" s="2058"/>
      <c r="AK70" s="2058"/>
      <c r="AL70" s="2058"/>
      <c r="AM70" s="2058"/>
      <c r="AN70" s="2058"/>
      <c r="AO70" s="2058"/>
      <c r="AP70" s="2058"/>
      <c r="AQ70" s="2058"/>
      <c r="AR70" s="2058"/>
      <c r="AS70" s="2058"/>
      <c r="AT70" s="2058"/>
      <c r="AU70" s="2059"/>
      <c r="AV70" s="2017" t="s">
        <v>31</v>
      </c>
      <c r="AW70" s="2018"/>
      <c r="AX70" s="2018"/>
      <c r="AY70" s="2018"/>
      <c r="AZ70" s="2018"/>
      <c r="BA70" s="2018"/>
      <c r="BB70" s="2076"/>
      <c r="BC70" s="2077"/>
      <c r="BD70" s="2077"/>
      <c r="BE70" s="2077"/>
      <c r="BF70" s="2077"/>
      <c r="BG70" s="2077"/>
      <c r="BH70" s="2077"/>
      <c r="BI70" s="2077"/>
      <c r="BJ70" s="2077"/>
      <c r="BK70" s="2077"/>
      <c r="BL70" s="2077"/>
      <c r="BM70" s="2077"/>
      <c r="BN70" s="2077"/>
      <c r="BO70" s="2077"/>
      <c r="BP70" s="2077"/>
      <c r="BQ70" s="2077"/>
      <c r="BR70" s="2077"/>
      <c r="BS70" s="2077"/>
      <c r="BT70" s="2077"/>
      <c r="BU70" s="2078"/>
    </row>
    <row r="71" spans="2:75" s="73" customFormat="1" ht="9" customHeight="1" thickBot="1">
      <c r="C71" s="169"/>
      <c r="D71" s="188"/>
      <c r="E71" s="2022"/>
      <c r="F71" s="2022"/>
      <c r="G71" s="2022"/>
      <c r="H71" s="2022"/>
      <c r="I71" s="2022"/>
      <c r="J71" s="2022"/>
      <c r="K71" s="2022"/>
      <c r="L71" s="2022"/>
      <c r="M71" s="2022"/>
      <c r="N71" s="2022"/>
      <c r="O71" s="2022"/>
      <c r="P71" s="2022"/>
      <c r="Q71" s="2022"/>
      <c r="R71" s="2022"/>
      <c r="S71" s="2022"/>
      <c r="T71" s="2022"/>
      <c r="U71" s="2022"/>
      <c r="V71" s="2022"/>
      <c r="W71" s="170"/>
      <c r="X71" s="2019"/>
      <c r="Y71" s="2020"/>
      <c r="Z71" s="2020"/>
      <c r="AA71" s="2020"/>
      <c r="AB71" s="2060"/>
      <c r="AC71" s="2061"/>
      <c r="AD71" s="2061"/>
      <c r="AE71" s="2061"/>
      <c r="AF71" s="2061"/>
      <c r="AG71" s="2061"/>
      <c r="AH71" s="2061"/>
      <c r="AI71" s="2061"/>
      <c r="AJ71" s="2061"/>
      <c r="AK71" s="2061"/>
      <c r="AL71" s="2061"/>
      <c r="AM71" s="2061"/>
      <c r="AN71" s="2061"/>
      <c r="AO71" s="2061"/>
      <c r="AP71" s="2061"/>
      <c r="AQ71" s="2061"/>
      <c r="AR71" s="2061"/>
      <c r="AS71" s="2061"/>
      <c r="AT71" s="2061"/>
      <c r="AU71" s="2062"/>
      <c r="AV71" s="2019"/>
      <c r="AW71" s="2020"/>
      <c r="AX71" s="2020"/>
      <c r="AY71" s="2020"/>
      <c r="AZ71" s="2020"/>
      <c r="BA71" s="2020"/>
      <c r="BB71" s="2079"/>
      <c r="BC71" s="2080"/>
      <c r="BD71" s="2080"/>
      <c r="BE71" s="2080"/>
      <c r="BF71" s="2080"/>
      <c r="BG71" s="2080"/>
      <c r="BH71" s="2080"/>
      <c r="BI71" s="2080"/>
      <c r="BJ71" s="2080"/>
      <c r="BK71" s="2080"/>
      <c r="BL71" s="2080"/>
      <c r="BM71" s="2080"/>
      <c r="BN71" s="2080"/>
      <c r="BO71" s="2080"/>
      <c r="BP71" s="2080"/>
      <c r="BQ71" s="2080"/>
      <c r="BR71" s="2080"/>
      <c r="BS71" s="2080"/>
      <c r="BT71" s="2080"/>
      <c r="BU71" s="2081"/>
    </row>
    <row r="72" spans="2:75" s="73" customFormat="1" ht="10" customHeight="1">
      <c r="B72" s="457"/>
      <c r="C72" s="152"/>
      <c r="D72" s="152"/>
      <c r="E72" s="2039"/>
      <c r="F72" s="2039"/>
      <c r="G72" s="2039"/>
      <c r="H72" s="2039"/>
      <c r="I72" s="2039"/>
      <c r="J72" s="2039"/>
      <c r="K72" s="2039"/>
      <c r="L72" s="2039"/>
      <c r="M72" s="2039"/>
      <c r="N72" s="2039"/>
      <c r="O72" s="2039"/>
      <c r="P72" s="2039"/>
      <c r="Q72" s="2039"/>
      <c r="R72" s="2039"/>
      <c r="S72" s="2039"/>
      <c r="T72" s="2039"/>
      <c r="U72" s="2039"/>
      <c r="V72" s="2039"/>
      <c r="W72" s="2039"/>
      <c r="X72" s="2039"/>
      <c r="Y72" s="2039"/>
      <c r="Z72" s="2039"/>
      <c r="AA72" s="2039"/>
      <c r="AB72" s="2039"/>
      <c r="AC72" s="2039"/>
      <c r="AD72" s="2039"/>
      <c r="AE72" s="2039"/>
      <c r="AF72" s="2039"/>
      <c r="AG72" s="2039"/>
      <c r="AH72" s="2039"/>
      <c r="AI72" s="2039"/>
      <c r="AJ72" s="2039"/>
      <c r="AK72" s="2039"/>
      <c r="AL72" s="2039"/>
      <c r="AM72" s="2039"/>
      <c r="AN72" s="2039"/>
      <c r="AO72" s="2039"/>
      <c r="AP72" s="2039"/>
      <c r="AQ72" s="2039"/>
      <c r="AR72" s="2039"/>
      <c r="AS72" s="2039"/>
      <c r="AT72" s="2039"/>
      <c r="AU72" s="2039"/>
      <c r="AV72" s="2039"/>
      <c r="AW72" s="2039"/>
      <c r="AX72" s="2039"/>
      <c r="AY72" s="2039"/>
      <c r="AZ72" s="2039"/>
      <c r="BA72" s="2039"/>
      <c r="BB72" s="2039"/>
      <c r="BC72" s="2039"/>
      <c r="BD72" s="2039"/>
      <c r="BE72" s="2039"/>
      <c r="BF72" s="2039"/>
      <c r="BG72" s="2039"/>
      <c r="BH72" s="2039"/>
      <c r="BI72" s="2039"/>
      <c r="BJ72" s="2039"/>
      <c r="BK72" s="2039"/>
      <c r="BL72" s="2039"/>
      <c r="BM72" s="2039"/>
      <c r="BN72" s="2039"/>
      <c r="BO72" s="2039"/>
      <c r="BP72" s="2039"/>
      <c r="BQ72" s="2039"/>
      <c r="BR72" s="468"/>
      <c r="BS72" s="468"/>
      <c r="BT72" s="468"/>
      <c r="BU72" s="468"/>
      <c r="BV72" s="457"/>
    </row>
    <row r="73" spans="2:75" s="294" customFormat="1" ht="9" customHeight="1">
      <c r="B73" s="469"/>
      <c r="C73" s="2038" t="s">
        <v>416</v>
      </c>
      <c r="D73" s="2038"/>
      <c r="E73" s="2038"/>
      <c r="F73" s="2038"/>
      <c r="G73" s="2038"/>
      <c r="H73" s="2038"/>
      <c r="I73" s="2038"/>
      <c r="J73" s="2038"/>
      <c r="K73" s="2038"/>
      <c r="L73" s="2038"/>
      <c r="M73" s="2038"/>
      <c r="N73" s="2038"/>
      <c r="O73" s="2038"/>
      <c r="P73" s="2038"/>
      <c r="Q73" s="2038"/>
      <c r="R73" s="2038"/>
      <c r="S73" s="2038"/>
      <c r="T73" s="896"/>
      <c r="U73" s="896"/>
      <c r="V73" s="607"/>
      <c r="W73" s="607"/>
      <c r="X73" s="607"/>
      <c r="Y73" s="607"/>
      <c r="Z73" s="607"/>
      <c r="AA73" s="607"/>
      <c r="AB73" s="69"/>
      <c r="AC73" s="69"/>
      <c r="AD73" s="69"/>
      <c r="AE73" s="554"/>
      <c r="AF73" s="554"/>
      <c r="AG73" s="554"/>
      <c r="AH73" s="607"/>
      <c r="AI73" s="607"/>
      <c r="AJ73" s="607"/>
      <c r="AK73" s="607"/>
      <c r="AL73" s="897"/>
      <c r="AM73" s="897"/>
      <c r="AN73" s="897"/>
      <c r="AO73" s="897"/>
      <c r="AP73" s="897"/>
      <c r="AQ73" s="897"/>
      <c r="AR73" s="897"/>
      <c r="AS73" s="897"/>
      <c r="AT73" s="91"/>
      <c r="AU73" s="91"/>
      <c r="AV73" s="91"/>
      <c r="AW73" s="555"/>
      <c r="AX73" s="555"/>
      <c r="AY73" s="555"/>
      <c r="AZ73" s="607"/>
      <c r="BA73" s="607"/>
      <c r="BB73" s="607"/>
      <c r="BC73" s="607"/>
      <c r="BD73" s="607"/>
      <c r="BE73" s="607"/>
      <c r="BF73" s="607"/>
      <c r="BG73" s="607"/>
      <c r="BH73" s="607"/>
      <c r="BI73" s="607"/>
      <c r="BJ73" s="607"/>
      <c r="BK73" s="607"/>
      <c r="BL73" s="897"/>
      <c r="BM73" s="897"/>
      <c r="BN73" s="897"/>
      <c r="BO73" s="555"/>
      <c r="BP73" s="555"/>
      <c r="BQ73" s="555"/>
      <c r="BR73" s="607"/>
      <c r="BS73" s="607"/>
      <c r="BT73" s="607"/>
      <c r="BU73" s="607"/>
      <c r="BV73" s="314"/>
      <c r="BW73" s="314"/>
    </row>
    <row r="74" spans="2:75" s="294" customFormat="1" ht="9" customHeight="1">
      <c r="B74" s="469"/>
      <c r="C74" s="2038"/>
      <c r="D74" s="2038"/>
      <c r="E74" s="2038"/>
      <c r="F74" s="2038"/>
      <c r="G74" s="2038"/>
      <c r="H74" s="2038"/>
      <c r="I74" s="2038"/>
      <c r="J74" s="2038"/>
      <c r="K74" s="2038"/>
      <c r="L74" s="2038"/>
      <c r="M74" s="2038"/>
      <c r="N74" s="2038"/>
      <c r="O74" s="2038"/>
      <c r="P74" s="2038"/>
      <c r="Q74" s="2038"/>
      <c r="R74" s="2038"/>
      <c r="S74" s="2038"/>
      <c r="T74" s="896"/>
      <c r="U74" s="896"/>
      <c r="V74" s="556"/>
      <c r="W74" s="556"/>
      <c r="X74" s="556"/>
      <c r="Y74" s="556"/>
      <c r="Z74" s="556"/>
      <c r="AA74" s="556"/>
      <c r="AB74" s="556"/>
      <c r="AC74" s="556"/>
      <c r="AD74" s="556"/>
      <c r="AE74" s="556"/>
      <c r="AF74" s="556"/>
      <c r="AG74" s="556"/>
      <c r="AH74" s="556"/>
      <c r="AI74" s="556"/>
      <c r="AJ74" s="556"/>
      <c r="AK74" s="556"/>
      <c r="AL74" s="556"/>
      <c r="AM74" s="556"/>
      <c r="AN74" s="556"/>
      <c r="AO74" s="556"/>
      <c r="AP74" s="556"/>
      <c r="AQ74" s="556"/>
      <c r="AR74" s="556"/>
      <c r="AS74" s="556"/>
      <c r="AT74" s="556"/>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314"/>
      <c r="BW74" s="314"/>
    </row>
    <row r="75" spans="2:75" s="294" customFormat="1" ht="7.9" customHeight="1">
      <c r="B75" s="469"/>
      <c r="C75" s="2083" t="s">
        <v>417</v>
      </c>
      <c r="D75" s="2083"/>
      <c r="E75" s="2083"/>
      <c r="F75" s="2083"/>
      <c r="G75" s="2083"/>
      <c r="H75" s="2083"/>
      <c r="I75" s="2083"/>
      <c r="J75" s="2083"/>
      <c r="K75" s="2083"/>
      <c r="L75" s="2083"/>
      <c r="M75" s="2083"/>
      <c r="N75" s="2083"/>
      <c r="O75" s="2083"/>
      <c r="P75" s="2083"/>
      <c r="Q75" s="2083"/>
      <c r="R75" s="2083"/>
      <c r="S75" s="2083"/>
      <c r="T75" s="2083"/>
      <c r="U75" s="2083"/>
      <c r="V75" s="2083"/>
      <c r="W75" s="2083"/>
      <c r="X75" s="2083"/>
      <c r="Y75" s="2083"/>
      <c r="Z75" s="2083"/>
      <c r="AA75" s="2083"/>
      <c r="AB75" s="2083"/>
      <c r="AC75" s="2083"/>
      <c r="AD75" s="2083"/>
      <c r="AE75" s="69"/>
      <c r="AF75" s="69"/>
      <c r="AG75" s="556"/>
      <c r="AH75" s="556"/>
      <c r="AI75" s="556"/>
      <c r="AJ75" s="556"/>
      <c r="AK75" s="556"/>
      <c r="AL75" s="556"/>
      <c r="AM75" s="556"/>
      <c r="AN75" s="556"/>
      <c r="AO75" s="556"/>
      <c r="AP75" s="556"/>
      <c r="AQ75" s="556"/>
      <c r="AR75" s="556"/>
      <c r="AS75" s="556"/>
      <c r="AT75" s="556"/>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314"/>
      <c r="BW75" s="314"/>
    </row>
    <row r="76" spans="2:75" s="294" customFormat="1" ht="7.9" customHeight="1" thickBot="1">
      <c r="B76" s="469"/>
      <c r="C76" s="2084"/>
      <c r="D76" s="2084"/>
      <c r="E76" s="2084"/>
      <c r="F76" s="2084"/>
      <c r="G76" s="2084"/>
      <c r="H76" s="2084"/>
      <c r="I76" s="2084"/>
      <c r="J76" s="2084"/>
      <c r="K76" s="2084"/>
      <c r="L76" s="2084"/>
      <c r="M76" s="2084"/>
      <c r="N76" s="2084"/>
      <c r="O76" s="2084"/>
      <c r="P76" s="2084"/>
      <c r="Q76" s="2084"/>
      <c r="R76" s="2084"/>
      <c r="S76" s="2084"/>
      <c r="T76" s="2084"/>
      <c r="U76" s="2084"/>
      <c r="V76" s="2084"/>
      <c r="W76" s="2084"/>
      <c r="X76" s="2084"/>
      <c r="Y76" s="2084"/>
      <c r="Z76" s="2084"/>
      <c r="AA76" s="2084"/>
      <c r="AB76" s="2084"/>
      <c r="AC76" s="2084"/>
      <c r="AD76" s="2084"/>
      <c r="AE76" s="69"/>
      <c r="AF76" s="69"/>
      <c r="AG76" s="556"/>
      <c r="AH76" s="556"/>
      <c r="AI76" s="556"/>
      <c r="AJ76" s="556"/>
      <c r="AK76" s="556"/>
      <c r="AL76" s="556"/>
      <c r="AM76" s="556"/>
      <c r="AN76" s="556"/>
      <c r="AO76" s="556"/>
      <c r="AP76" s="556"/>
      <c r="AQ76" s="556"/>
      <c r="AR76" s="556"/>
      <c r="AS76" s="556"/>
      <c r="AT76" s="556"/>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314"/>
      <c r="BW76" s="314"/>
    </row>
    <row r="77" spans="2:75" s="294" customFormat="1" ht="9" customHeight="1">
      <c r="C77" s="315"/>
      <c r="D77" s="2007" t="s">
        <v>271</v>
      </c>
      <c r="E77" s="2007"/>
      <c r="F77" s="2007"/>
      <c r="G77" s="2007"/>
      <c r="H77" s="2007"/>
      <c r="I77" s="2007"/>
      <c r="J77" s="2007"/>
      <c r="K77" s="2007"/>
      <c r="L77" s="2007"/>
      <c r="M77" s="2007"/>
      <c r="N77" s="2007"/>
      <c r="O77" s="2007"/>
      <c r="P77" s="2007"/>
      <c r="Q77" s="2007"/>
      <c r="R77" s="2007"/>
      <c r="S77" s="2008"/>
      <c r="T77" s="560"/>
      <c r="U77" s="560"/>
      <c r="V77" s="2011" t="s">
        <v>9</v>
      </c>
      <c r="W77" s="2011"/>
      <c r="X77" s="2011"/>
      <c r="Y77" s="2013" t="s">
        <v>372</v>
      </c>
      <c r="Z77" s="2013"/>
      <c r="AA77" s="2013"/>
      <c r="AB77" s="2013"/>
      <c r="AC77" s="2013"/>
      <c r="AD77" s="2013"/>
      <c r="AE77" s="560"/>
      <c r="AF77" s="2015"/>
      <c r="AG77" s="2015"/>
      <c r="AH77" s="2015"/>
      <c r="AI77" s="2074"/>
      <c r="AJ77" s="2074"/>
      <c r="AK77" s="2074"/>
      <c r="AL77" s="2074"/>
      <c r="AM77" s="2074"/>
      <c r="AN77" s="2074"/>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58"/>
      <c r="BV77" s="314"/>
      <c r="BW77" s="314"/>
    </row>
    <row r="78" spans="2:75" s="294" customFormat="1" ht="9" customHeight="1">
      <c r="C78" s="316"/>
      <c r="D78" s="2009"/>
      <c r="E78" s="2009"/>
      <c r="F78" s="2009"/>
      <c r="G78" s="2009"/>
      <c r="H78" s="2009"/>
      <c r="I78" s="2009"/>
      <c r="J78" s="2009"/>
      <c r="K78" s="2009"/>
      <c r="L78" s="2009"/>
      <c r="M78" s="2009"/>
      <c r="N78" s="2009"/>
      <c r="O78" s="2009"/>
      <c r="P78" s="2009"/>
      <c r="Q78" s="2009"/>
      <c r="R78" s="2009"/>
      <c r="S78" s="2010"/>
      <c r="T78" s="561"/>
      <c r="U78" s="561"/>
      <c r="V78" s="2012"/>
      <c r="W78" s="2012"/>
      <c r="X78" s="2012"/>
      <c r="Y78" s="2014"/>
      <c r="Z78" s="2014"/>
      <c r="AA78" s="2014"/>
      <c r="AB78" s="2014"/>
      <c r="AC78" s="2014"/>
      <c r="AD78" s="2014"/>
      <c r="AE78" s="69"/>
      <c r="AF78" s="2016"/>
      <c r="AG78" s="2016"/>
      <c r="AH78" s="2016"/>
      <c r="AI78" s="2075"/>
      <c r="AJ78" s="2075"/>
      <c r="AK78" s="2075"/>
      <c r="AL78" s="2075"/>
      <c r="AM78" s="2075"/>
      <c r="AN78" s="2075"/>
      <c r="AO78" s="561"/>
      <c r="AP78" s="561"/>
      <c r="AQ78" s="561"/>
      <c r="AR78" s="561"/>
      <c r="AS78" s="69"/>
      <c r="AT78" s="69"/>
      <c r="AU78" s="69"/>
      <c r="AV78" s="69"/>
      <c r="AW78" s="69"/>
      <c r="AX78" s="69"/>
      <c r="AY78" s="69"/>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59"/>
      <c r="BV78" s="314"/>
      <c r="BW78" s="314"/>
    </row>
    <row r="79" spans="2:75" s="294" customFormat="1" ht="9" customHeight="1">
      <c r="C79" s="317"/>
      <c r="D79" s="2165" t="s">
        <v>506</v>
      </c>
      <c r="E79" s="2165"/>
      <c r="F79" s="2165"/>
      <c r="G79" s="2165"/>
      <c r="H79" s="2165"/>
      <c r="I79" s="2165"/>
      <c r="J79" s="2165"/>
      <c r="K79" s="2165"/>
      <c r="L79" s="2165"/>
      <c r="M79" s="2165"/>
      <c r="N79" s="2165"/>
      <c r="O79" s="2165"/>
      <c r="P79" s="2165"/>
      <c r="Q79" s="2165"/>
      <c r="R79" s="2165"/>
      <c r="S79" s="2165"/>
      <c r="T79" s="2165"/>
      <c r="U79" s="2165"/>
      <c r="V79" s="2165"/>
      <c r="W79" s="2165"/>
      <c r="X79" s="2165"/>
      <c r="Y79" s="2165"/>
      <c r="Z79" s="2165"/>
      <c r="AA79" s="2165"/>
      <c r="AB79" s="2165"/>
      <c r="AC79" s="2165"/>
      <c r="AD79" s="2165"/>
      <c r="AE79" s="2165"/>
      <c r="AF79" s="2165"/>
      <c r="AG79" s="2165"/>
      <c r="AH79" s="2165"/>
      <c r="AI79" s="2165"/>
      <c r="AJ79" s="2165"/>
      <c r="AK79" s="2165"/>
      <c r="AL79" s="2165"/>
      <c r="AM79" s="2165"/>
      <c r="AN79" s="2165"/>
      <c r="AO79" s="2165"/>
      <c r="AP79" s="2165"/>
      <c r="AQ79" s="2165"/>
      <c r="AR79" s="2165"/>
      <c r="AS79" s="2165"/>
      <c r="AT79" s="2165"/>
      <c r="AU79" s="2165"/>
      <c r="AV79" s="2165"/>
      <c r="AW79" s="2165"/>
      <c r="AX79" s="2165"/>
      <c r="AY79" s="2165"/>
      <c r="AZ79" s="2165"/>
      <c r="BA79" s="2165"/>
      <c r="BB79" s="2165"/>
      <c r="BC79" s="2165"/>
      <c r="BD79" s="2165"/>
      <c r="BE79" s="2165"/>
      <c r="BF79" s="2165"/>
      <c r="BG79" s="2165"/>
      <c r="BH79" s="2165"/>
      <c r="BI79" s="2165"/>
      <c r="BJ79" s="2165"/>
      <c r="BK79" s="2165"/>
      <c r="BL79" s="2165"/>
      <c r="BM79" s="2165"/>
      <c r="BN79" s="2165"/>
      <c r="BO79" s="2165"/>
      <c r="BP79" s="2165"/>
      <c r="BQ79" s="2165"/>
      <c r="BR79" s="2165"/>
      <c r="BS79" s="2165"/>
      <c r="BT79" s="2165"/>
      <c r="BU79" s="566"/>
      <c r="BV79" s="314"/>
      <c r="BW79" s="314"/>
    </row>
    <row r="80" spans="2:75" s="294" customFormat="1" ht="9" customHeight="1" thickBot="1">
      <c r="C80" s="318"/>
      <c r="D80" s="2166"/>
      <c r="E80" s="2166"/>
      <c r="F80" s="2166"/>
      <c r="G80" s="2166"/>
      <c r="H80" s="2166"/>
      <c r="I80" s="2166"/>
      <c r="J80" s="2166"/>
      <c r="K80" s="2166"/>
      <c r="L80" s="2166"/>
      <c r="M80" s="2166"/>
      <c r="N80" s="2166"/>
      <c r="O80" s="2166"/>
      <c r="P80" s="2166"/>
      <c r="Q80" s="2166"/>
      <c r="R80" s="2166"/>
      <c r="S80" s="2166"/>
      <c r="T80" s="2166"/>
      <c r="U80" s="2166"/>
      <c r="V80" s="2166"/>
      <c r="W80" s="2166"/>
      <c r="X80" s="2166"/>
      <c r="Y80" s="2166"/>
      <c r="Z80" s="2166"/>
      <c r="AA80" s="2166"/>
      <c r="AB80" s="2166"/>
      <c r="AC80" s="2166"/>
      <c r="AD80" s="2166"/>
      <c r="AE80" s="2166"/>
      <c r="AF80" s="2166"/>
      <c r="AG80" s="2166"/>
      <c r="AH80" s="2166"/>
      <c r="AI80" s="2166"/>
      <c r="AJ80" s="2166"/>
      <c r="AK80" s="2166"/>
      <c r="AL80" s="2166"/>
      <c r="AM80" s="2166"/>
      <c r="AN80" s="2166"/>
      <c r="AO80" s="2166"/>
      <c r="AP80" s="2166"/>
      <c r="AQ80" s="2166"/>
      <c r="AR80" s="2166"/>
      <c r="AS80" s="2166"/>
      <c r="AT80" s="2166"/>
      <c r="AU80" s="2166"/>
      <c r="AV80" s="2166"/>
      <c r="AW80" s="2166"/>
      <c r="AX80" s="2166"/>
      <c r="AY80" s="2166"/>
      <c r="AZ80" s="2166"/>
      <c r="BA80" s="2166"/>
      <c r="BB80" s="2166"/>
      <c r="BC80" s="2166"/>
      <c r="BD80" s="2166"/>
      <c r="BE80" s="2166"/>
      <c r="BF80" s="2166"/>
      <c r="BG80" s="2166"/>
      <c r="BH80" s="2166"/>
      <c r="BI80" s="2166"/>
      <c r="BJ80" s="2166"/>
      <c r="BK80" s="2166"/>
      <c r="BL80" s="2166"/>
      <c r="BM80" s="2166"/>
      <c r="BN80" s="2166"/>
      <c r="BO80" s="2166"/>
      <c r="BP80" s="2166"/>
      <c r="BQ80" s="2166"/>
      <c r="BR80" s="2166"/>
      <c r="BS80" s="2166"/>
      <c r="BT80" s="2166"/>
      <c r="BU80" s="567"/>
      <c r="BV80" s="314"/>
      <c r="BW80" s="314"/>
    </row>
    <row r="81" spans="2:74" ht="12" customHeight="1">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row>
    <row r="82" spans="2:74" ht="8.25" customHeight="1" thickBot="1">
      <c r="B82" s="634"/>
      <c r="C82" s="634"/>
      <c r="D82" s="634"/>
      <c r="E82" s="634"/>
      <c r="F82" s="634"/>
      <c r="G82" s="634"/>
      <c r="H82" s="634"/>
      <c r="I82" s="634"/>
      <c r="J82" s="634"/>
      <c r="K82" s="634"/>
      <c r="L82" s="634"/>
      <c r="M82" s="634"/>
      <c r="N82" s="634"/>
      <c r="O82" s="634"/>
      <c r="P82" s="634"/>
      <c r="Q82" s="2051" t="s">
        <v>473</v>
      </c>
      <c r="R82" s="2051"/>
      <c r="S82" s="2051"/>
      <c r="T82" s="2051"/>
      <c r="U82" s="2051"/>
      <c r="V82" s="2051"/>
      <c r="W82" s="2051"/>
      <c r="X82" s="2051"/>
      <c r="Y82" s="2051"/>
      <c r="Z82" s="2051"/>
      <c r="AA82" s="2051"/>
      <c r="AB82" s="2051"/>
      <c r="AC82" s="2051"/>
      <c r="AD82" s="2051"/>
      <c r="AE82" s="2051"/>
      <c r="AF82" s="2051"/>
      <c r="AG82" s="2051"/>
      <c r="AH82" s="2051"/>
      <c r="AI82" s="2051"/>
      <c r="AJ82" s="2051"/>
      <c r="AK82" s="2051"/>
      <c r="AL82" s="2051"/>
      <c r="AM82" s="2051"/>
      <c r="AN82" s="2051"/>
      <c r="AO82" s="2051"/>
      <c r="AP82" s="2051"/>
      <c r="AQ82" s="2051"/>
      <c r="AR82" s="2051"/>
      <c r="AS82" s="2051"/>
      <c r="AT82" s="2051"/>
      <c r="AU82" s="2051"/>
      <c r="AV82" s="2051"/>
      <c r="AW82" s="2051"/>
      <c r="AX82" s="2051"/>
      <c r="AY82" s="2051"/>
      <c r="AZ82" s="2051"/>
      <c r="BA82" s="2051"/>
      <c r="BB82" s="2051"/>
      <c r="BC82" s="2051"/>
      <c r="BD82" s="2051"/>
      <c r="BE82" s="2051"/>
      <c r="BF82" s="2051"/>
      <c r="BG82" s="634"/>
      <c r="BH82" s="634"/>
      <c r="BI82" s="634"/>
      <c r="BJ82" s="634"/>
      <c r="BK82" s="634"/>
      <c r="BL82" s="634"/>
      <c r="BM82" s="634"/>
      <c r="BN82" s="634"/>
      <c r="BO82" s="634"/>
      <c r="BP82" s="634"/>
      <c r="BQ82" s="634"/>
      <c r="BR82" s="634"/>
      <c r="BS82" s="634"/>
      <c r="BT82" s="634"/>
      <c r="BU82" s="634"/>
      <c r="BV82" s="635"/>
    </row>
    <row r="83" spans="2:74" ht="9" customHeight="1">
      <c r="B83" s="896"/>
      <c r="Q83" s="2051"/>
      <c r="R83" s="2051"/>
      <c r="S83" s="2051"/>
      <c r="T83" s="2051"/>
      <c r="U83" s="2051"/>
      <c r="V83" s="2051"/>
      <c r="W83" s="2051"/>
      <c r="X83" s="2051"/>
      <c r="Y83" s="2051"/>
      <c r="Z83" s="2051"/>
      <c r="AA83" s="2051"/>
      <c r="AB83" s="2051"/>
      <c r="AC83" s="2051"/>
      <c r="AD83" s="2051"/>
      <c r="AE83" s="2051"/>
      <c r="AF83" s="2051"/>
      <c r="AG83" s="2051"/>
      <c r="AH83" s="2051"/>
      <c r="AI83" s="2051"/>
      <c r="AJ83" s="2051"/>
      <c r="AK83" s="2051"/>
      <c r="AL83" s="2051"/>
      <c r="AM83" s="2051"/>
      <c r="AN83" s="2051"/>
      <c r="AO83" s="2051"/>
      <c r="AP83" s="2051"/>
      <c r="AQ83" s="2051"/>
      <c r="AR83" s="2051"/>
      <c r="AS83" s="2051"/>
      <c r="AT83" s="2051"/>
      <c r="AU83" s="2051"/>
      <c r="AV83" s="2051"/>
      <c r="AW83" s="2051"/>
      <c r="AX83" s="2051"/>
      <c r="AY83" s="2051"/>
      <c r="AZ83" s="2051"/>
      <c r="BA83" s="2051"/>
      <c r="BB83" s="2051"/>
      <c r="BC83" s="2051"/>
      <c r="BD83" s="2051"/>
      <c r="BE83" s="2051"/>
      <c r="BF83" s="2051"/>
      <c r="BG83" s="636"/>
      <c r="BH83" s="636"/>
      <c r="BI83" s="636"/>
      <c r="BJ83" s="636"/>
      <c r="BK83" s="636"/>
      <c r="BL83" s="637"/>
      <c r="BM83" s="637"/>
      <c r="BN83" s="637"/>
      <c r="BO83" s="638"/>
      <c r="BP83" s="638"/>
      <c r="BQ83" s="638"/>
      <c r="BR83" s="636"/>
      <c r="BS83" s="636"/>
      <c r="BT83" s="636"/>
      <c r="BU83" s="636"/>
      <c r="BV83" s="91"/>
    </row>
    <row r="84" spans="2:74" ht="9" customHeight="1">
      <c r="B84" s="896"/>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40"/>
      <c r="AA84" s="640"/>
      <c r="AB84" s="640"/>
      <c r="AC84" s="640"/>
      <c r="AD84" s="640"/>
      <c r="AE84" s="640"/>
      <c r="AF84" s="640"/>
      <c r="AG84" s="640"/>
      <c r="AH84" s="640"/>
      <c r="AI84" s="640"/>
      <c r="AJ84" s="640"/>
      <c r="AK84" s="640"/>
      <c r="AL84" s="640"/>
      <c r="AM84" s="640"/>
      <c r="AN84" s="640"/>
      <c r="AO84" s="640"/>
      <c r="AP84" s="640"/>
      <c r="AQ84" s="640"/>
      <c r="AR84" s="640"/>
      <c r="AS84" s="640"/>
      <c r="AT84" s="640"/>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641"/>
      <c r="BV84" s="91"/>
    </row>
    <row r="85" spans="2:74" ht="13" customHeight="1">
      <c r="B85" s="896"/>
      <c r="C85" s="2005" t="s">
        <v>474</v>
      </c>
      <c r="D85" s="2005"/>
      <c r="E85" s="2005"/>
      <c r="F85" s="2005"/>
      <c r="G85" s="2005"/>
      <c r="H85" s="2006" t="s">
        <v>475</v>
      </c>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6"/>
      <c r="AK85" s="2006"/>
      <c r="AL85" s="2006"/>
      <c r="AM85" s="2006"/>
      <c r="AN85" s="2006"/>
      <c r="AO85" s="2006"/>
      <c r="AP85" s="2006"/>
      <c r="AQ85" s="2006"/>
      <c r="AR85" s="2006"/>
      <c r="AS85" s="2006"/>
      <c r="AT85" s="2006"/>
      <c r="AU85" s="2006"/>
      <c r="AV85" s="2006"/>
      <c r="AW85" s="2006"/>
      <c r="AX85" s="2006"/>
      <c r="AY85" s="2006"/>
      <c r="AZ85" s="2006"/>
      <c r="BA85" s="2006"/>
      <c r="BB85" s="2006"/>
      <c r="BC85" s="2006"/>
      <c r="BD85" s="2006"/>
      <c r="BE85" s="2006"/>
      <c r="BF85" s="2006"/>
      <c r="BG85" s="2006"/>
      <c r="BH85" s="2006"/>
      <c r="BI85" s="2006"/>
      <c r="BJ85" s="2006"/>
      <c r="BK85" s="2006"/>
      <c r="BL85" s="2006"/>
      <c r="BM85" s="2006"/>
      <c r="BN85" s="2006"/>
      <c r="BO85" s="2006"/>
      <c r="BP85" s="2006"/>
      <c r="BQ85" s="2006"/>
      <c r="BR85" s="2006"/>
      <c r="BS85" s="2006"/>
      <c r="BT85" s="2006"/>
      <c r="BU85" s="107"/>
      <c r="BV85" s="91"/>
    </row>
    <row r="86" spans="2:74" ht="13" customHeight="1" thickBot="1">
      <c r="B86" s="896"/>
      <c r="C86" s="2052"/>
      <c r="D86" s="2052"/>
      <c r="E86" s="2052"/>
      <c r="F86" s="2052"/>
      <c r="G86" s="2052"/>
      <c r="H86" s="2053"/>
      <c r="I86" s="2053"/>
      <c r="J86" s="2053"/>
      <c r="K86" s="2053"/>
      <c r="L86" s="2053"/>
      <c r="M86" s="2053"/>
      <c r="N86" s="2053"/>
      <c r="O86" s="2053"/>
      <c r="P86" s="2053"/>
      <c r="Q86" s="2053"/>
      <c r="R86" s="2053"/>
      <c r="S86" s="2053"/>
      <c r="T86" s="2053"/>
      <c r="U86" s="2053"/>
      <c r="V86" s="2053"/>
      <c r="W86" s="2053"/>
      <c r="X86" s="2053"/>
      <c r="Y86" s="2053"/>
      <c r="Z86" s="2053"/>
      <c r="AA86" s="2053"/>
      <c r="AB86" s="2053"/>
      <c r="AC86" s="2053"/>
      <c r="AD86" s="2053"/>
      <c r="AE86" s="2053"/>
      <c r="AF86" s="2053"/>
      <c r="AG86" s="2053"/>
      <c r="AH86" s="2053"/>
      <c r="AI86" s="2053"/>
      <c r="AJ86" s="2053"/>
      <c r="AK86" s="2053"/>
      <c r="AL86" s="2053"/>
      <c r="AM86" s="2053"/>
      <c r="AN86" s="2053"/>
      <c r="AO86" s="2053"/>
      <c r="AP86" s="2053"/>
      <c r="AQ86" s="2053"/>
      <c r="AR86" s="2053"/>
      <c r="AS86" s="2053"/>
      <c r="AT86" s="2053"/>
      <c r="AU86" s="2053"/>
      <c r="AV86" s="2053"/>
      <c r="AW86" s="2053"/>
      <c r="AX86" s="2053"/>
      <c r="AY86" s="2053"/>
      <c r="AZ86" s="2053"/>
      <c r="BA86" s="2053"/>
      <c r="BB86" s="2053"/>
      <c r="BC86" s="2053"/>
      <c r="BD86" s="2053"/>
      <c r="BE86" s="2053"/>
      <c r="BF86" s="2053"/>
      <c r="BG86" s="2053"/>
      <c r="BH86" s="2053"/>
      <c r="BI86" s="2053"/>
      <c r="BJ86" s="2053"/>
      <c r="BK86" s="2053"/>
      <c r="BL86" s="2053"/>
      <c r="BM86" s="2053"/>
      <c r="BN86" s="2053"/>
      <c r="BO86" s="2053"/>
      <c r="BP86" s="2053"/>
      <c r="BQ86" s="2053"/>
      <c r="BR86" s="2053"/>
      <c r="BS86" s="2053"/>
      <c r="BT86" s="2053"/>
      <c r="BU86" s="115"/>
      <c r="BV86" s="91"/>
    </row>
    <row r="87" spans="2:74" ht="7.9" customHeight="1">
      <c r="B87" s="633"/>
      <c r="C87" s="642"/>
      <c r="D87" s="2040" t="s">
        <v>9</v>
      </c>
      <c r="E87" s="2040"/>
      <c r="F87" s="2040"/>
      <c r="G87" s="2042" t="s">
        <v>476</v>
      </c>
      <c r="H87" s="2042"/>
      <c r="I87" s="2042"/>
      <c r="J87" s="2042"/>
      <c r="K87" s="2042"/>
      <c r="L87" s="2042"/>
      <c r="M87" s="2042"/>
      <c r="N87" s="2042"/>
      <c r="O87" s="2042"/>
      <c r="P87" s="2042"/>
      <c r="Q87" s="2042"/>
      <c r="R87" s="2040" t="s">
        <v>9</v>
      </c>
      <c r="S87" s="2040"/>
      <c r="T87" s="2040"/>
      <c r="U87" s="2042" t="s">
        <v>477</v>
      </c>
      <c r="V87" s="2042"/>
      <c r="W87" s="2042"/>
      <c r="X87" s="2042"/>
      <c r="Y87" s="2042"/>
      <c r="Z87" s="2042"/>
      <c r="AA87" s="2042"/>
      <c r="AB87" s="2042"/>
      <c r="AC87" s="2042"/>
      <c r="AD87" s="2042"/>
      <c r="AE87" s="2042"/>
      <c r="AF87" s="2042"/>
      <c r="AG87" s="2042"/>
      <c r="AH87" s="2042"/>
      <c r="AI87" s="2040" t="s">
        <v>9</v>
      </c>
      <c r="AJ87" s="2040"/>
      <c r="AK87" s="2040"/>
      <c r="AL87" s="2042" t="s">
        <v>478</v>
      </c>
      <c r="AM87" s="2042"/>
      <c r="AN87" s="2042"/>
      <c r="AO87" s="2042"/>
      <c r="AP87" s="2042"/>
      <c r="AQ87" s="2042"/>
      <c r="AR87" s="2042"/>
      <c r="AS87" s="2042"/>
      <c r="AT87" s="2042"/>
      <c r="AU87" s="2042"/>
      <c r="AV87" s="2042"/>
      <c r="AW87" s="2042"/>
      <c r="AX87" s="2042"/>
      <c r="AY87" s="2042"/>
      <c r="AZ87" s="2042"/>
      <c r="BA87" s="2042"/>
      <c r="BB87" s="2042"/>
      <c r="BC87" s="2042"/>
      <c r="BD87" s="2042"/>
      <c r="BE87" s="2042"/>
      <c r="BF87" s="2040" t="s">
        <v>9</v>
      </c>
      <c r="BG87" s="2040"/>
      <c r="BH87" s="2040"/>
      <c r="BI87" s="2042" t="s">
        <v>479</v>
      </c>
      <c r="BJ87" s="2042"/>
      <c r="BK87" s="2042"/>
      <c r="BL87" s="2042"/>
      <c r="BM87" s="2042"/>
      <c r="BN87" s="2042"/>
      <c r="BO87" s="2042"/>
      <c r="BP87" s="2042"/>
      <c r="BQ87" s="2042"/>
      <c r="BR87" s="2042"/>
      <c r="BS87" s="2042"/>
      <c r="BT87" s="2042"/>
      <c r="BU87" s="2055"/>
      <c r="BV87" s="91"/>
    </row>
    <row r="88" spans="2:74" ht="7.9" customHeight="1" thickBot="1">
      <c r="C88" s="643"/>
      <c r="D88" s="2048"/>
      <c r="E88" s="2048"/>
      <c r="F88" s="2048"/>
      <c r="G88" s="2054"/>
      <c r="H88" s="2054"/>
      <c r="I88" s="2054"/>
      <c r="J88" s="2054"/>
      <c r="K88" s="2054"/>
      <c r="L88" s="2054"/>
      <c r="M88" s="2054"/>
      <c r="N88" s="2054"/>
      <c r="O88" s="2054"/>
      <c r="P88" s="2054"/>
      <c r="Q88" s="2054"/>
      <c r="R88" s="2048"/>
      <c r="S88" s="2048"/>
      <c r="T88" s="2048"/>
      <c r="U88" s="2054"/>
      <c r="V88" s="2054"/>
      <c r="W88" s="2054"/>
      <c r="X88" s="2054"/>
      <c r="Y88" s="2054"/>
      <c r="Z88" s="2054"/>
      <c r="AA88" s="2054"/>
      <c r="AB88" s="2054"/>
      <c r="AC88" s="2054"/>
      <c r="AD88" s="2054"/>
      <c r="AE88" s="2054"/>
      <c r="AF88" s="2054"/>
      <c r="AG88" s="2054"/>
      <c r="AH88" s="2054"/>
      <c r="AI88" s="2048"/>
      <c r="AJ88" s="2048"/>
      <c r="AK88" s="2048"/>
      <c r="AL88" s="2054"/>
      <c r="AM88" s="2054"/>
      <c r="AN88" s="2054"/>
      <c r="AO88" s="2054"/>
      <c r="AP88" s="2054"/>
      <c r="AQ88" s="2054"/>
      <c r="AR88" s="2054"/>
      <c r="AS88" s="2054"/>
      <c r="AT88" s="2054"/>
      <c r="AU88" s="2054"/>
      <c r="AV88" s="2054"/>
      <c r="AW88" s="2054"/>
      <c r="AX88" s="2054"/>
      <c r="AY88" s="2054"/>
      <c r="AZ88" s="2054"/>
      <c r="BA88" s="2054"/>
      <c r="BB88" s="2054"/>
      <c r="BC88" s="2054"/>
      <c r="BD88" s="2054"/>
      <c r="BE88" s="2054"/>
      <c r="BF88" s="2048"/>
      <c r="BG88" s="2048"/>
      <c r="BH88" s="2048"/>
      <c r="BI88" s="2054"/>
      <c r="BJ88" s="2054"/>
      <c r="BK88" s="2054"/>
      <c r="BL88" s="2054"/>
      <c r="BM88" s="2054"/>
      <c r="BN88" s="2054"/>
      <c r="BO88" s="2054"/>
      <c r="BP88" s="2054"/>
      <c r="BQ88" s="2054"/>
      <c r="BR88" s="2054"/>
      <c r="BS88" s="2054"/>
      <c r="BT88" s="2054"/>
      <c r="BU88" s="2056"/>
    </row>
    <row r="89" spans="2:74" ht="13" customHeight="1">
      <c r="C89" s="644"/>
      <c r="D89" s="644"/>
      <c r="E89" s="644"/>
      <c r="F89" s="644"/>
      <c r="G89" s="644"/>
      <c r="H89" s="644"/>
      <c r="I89" s="644"/>
      <c r="J89" s="644"/>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5" t="s">
        <v>480</v>
      </c>
      <c r="BG89" s="646"/>
      <c r="BH89" s="644"/>
      <c r="BI89" s="644"/>
      <c r="BJ89" s="644"/>
      <c r="BK89" s="644"/>
      <c r="BL89" s="644"/>
      <c r="BM89" s="644"/>
      <c r="BN89" s="644"/>
      <c r="BO89" s="644"/>
      <c r="BP89" s="644"/>
      <c r="BQ89" s="644"/>
      <c r="BR89" s="644"/>
      <c r="BS89" s="644"/>
      <c r="BT89" s="644"/>
      <c r="BU89" s="644"/>
    </row>
    <row r="90" spans="2:74" ht="7.9" customHeight="1">
      <c r="C90" s="2005" t="s">
        <v>481</v>
      </c>
      <c r="D90" s="2005"/>
      <c r="E90" s="2005"/>
      <c r="F90" s="2005"/>
      <c r="G90" s="2005"/>
      <c r="H90" s="2006" t="s">
        <v>482</v>
      </c>
      <c r="I90" s="2006"/>
      <c r="J90" s="2006"/>
      <c r="K90" s="2006"/>
      <c r="L90" s="2006"/>
      <c r="M90" s="2006"/>
      <c r="N90" s="2006"/>
      <c r="O90" s="2006"/>
      <c r="P90" s="2006"/>
      <c r="Q90" s="2006"/>
      <c r="R90" s="2006"/>
      <c r="S90" s="2006"/>
      <c r="T90" s="2006"/>
      <c r="U90" s="2006"/>
      <c r="V90" s="2006"/>
      <c r="W90" s="2006"/>
      <c r="X90" s="2006"/>
      <c r="Y90" s="2006"/>
      <c r="Z90" s="2006"/>
      <c r="AA90" s="2006"/>
      <c r="AB90" s="2006"/>
      <c r="AC90" s="2006"/>
      <c r="AD90" s="2006"/>
      <c r="AE90" s="2006"/>
      <c r="AF90" s="2006"/>
      <c r="AG90" s="2006"/>
      <c r="AH90" s="2006"/>
      <c r="AI90" s="2006"/>
      <c r="AJ90" s="2006"/>
      <c r="AK90" s="2006"/>
      <c r="AL90" s="2006"/>
      <c r="AM90" s="2006"/>
      <c r="AN90" s="2006"/>
      <c r="AO90" s="2006"/>
      <c r="AP90" s="2006"/>
      <c r="AQ90" s="2006"/>
      <c r="AR90" s="2006"/>
      <c r="AS90" s="2006"/>
      <c r="AT90" s="2006"/>
      <c r="AU90" s="2006"/>
      <c r="AV90" s="2006"/>
      <c r="AW90" s="2006"/>
      <c r="AX90" s="2006"/>
      <c r="AY90" s="2006"/>
      <c r="AZ90" s="2006"/>
      <c r="BA90" s="2006"/>
      <c r="BB90" s="2006"/>
      <c r="BC90" s="2006"/>
      <c r="BD90" s="2006"/>
      <c r="BE90" s="2006"/>
      <c r="BF90" s="2006"/>
      <c r="BG90" s="2006"/>
      <c r="BH90" s="2006"/>
      <c r="BI90" s="2006"/>
      <c r="BJ90" s="2006"/>
      <c r="BK90" s="2006"/>
      <c r="BL90" s="2006"/>
      <c r="BM90" s="2006"/>
      <c r="BN90" s="2006"/>
      <c r="BO90" s="2006"/>
      <c r="BP90" s="2006"/>
      <c r="BQ90" s="2006"/>
      <c r="BR90" s="2006"/>
      <c r="BS90" s="2006"/>
      <c r="BT90" s="2006"/>
      <c r="BU90" s="647"/>
    </row>
    <row r="91" spans="2:74" ht="9" customHeight="1" thickBot="1">
      <c r="C91" s="2005"/>
      <c r="D91" s="2005"/>
      <c r="E91" s="2005"/>
      <c r="F91" s="2005"/>
      <c r="G91" s="2005"/>
      <c r="H91" s="2006"/>
      <c r="I91" s="2006"/>
      <c r="J91" s="2006"/>
      <c r="K91" s="2006"/>
      <c r="L91" s="2006"/>
      <c r="M91" s="2006"/>
      <c r="N91" s="2006"/>
      <c r="O91" s="2006"/>
      <c r="P91" s="2006"/>
      <c r="Q91" s="2006"/>
      <c r="R91" s="2006"/>
      <c r="S91" s="2006"/>
      <c r="T91" s="2006"/>
      <c r="U91" s="2006"/>
      <c r="V91" s="2006"/>
      <c r="W91" s="2006"/>
      <c r="X91" s="2006"/>
      <c r="Y91" s="2006"/>
      <c r="Z91" s="2006"/>
      <c r="AA91" s="2006"/>
      <c r="AB91" s="2006"/>
      <c r="AC91" s="2006"/>
      <c r="AD91" s="2006"/>
      <c r="AE91" s="2006"/>
      <c r="AF91" s="2006"/>
      <c r="AG91" s="2006"/>
      <c r="AH91" s="2006"/>
      <c r="AI91" s="2006"/>
      <c r="AJ91" s="2006"/>
      <c r="AK91" s="2006"/>
      <c r="AL91" s="2006"/>
      <c r="AM91" s="2006"/>
      <c r="AN91" s="2006"/>
      <c r="AO91" s="2006"/>
      <c r="AP91" s="2006"/>
      <c r="AQ91" s="2006"/>
      <c r="AR91" s="2006"/>
      <c r="AS91" s="2006"/>
      <c r="AT91" s="2006"/>
      <c r="AU91" s="2006"/>
      <c r="AV91" s="2006"/>
      <c r="AW91" s="2006"/>
      <c r="AX91" s="2006"/>
      <c r="AY91" s="2006"/>
      <c r="AZ91" s="2006"/>
      <c r="BA91" s="2006"/>
      <c r="BB91" s="2006"/>
      <c r="BC91" s="2006"/>
      <c r="BD91" s="2006"/>
      <c r="BE91" s="2006"/>
      <c r="BF91" s="2006"/>
      <c r="BG91" s="2006"/>
      <c r="BH91" s="2006"/>
      <c r="BI91" s="2006"/>
      <c r="BJ91" s="2006"/>
      <c r="BK91" s="2006"/>
      <c r="BL91" s="2006"/>
      <c r="BM91" s="2006"/>
      <c r="BN91" s="2006"/>
      <c r="BO91" s="2006"/>
      <c r="BP91" s="2006"/>
      <c r="BQ91" s="2006"/>
      <c r="BR91" s="2006"/>
      <c r="BS91" s="2006"/>
      <c r="BT91" s="2006"/>
      <c r="BU91" s="647"/>
    </row>
    <row r="92" spans="2:74" ht="7.9" customHeight="1">
      <c r="C92" s="642"/>
      <c r="D92" s="2040" t="s">
        <v>9</v>
      </c>
      <c r="E92" s="2040"/>
      <c r="F92" s="2040"/>
      <c r="G92" s="2042" t="s">
        <v>483</v>
      </c>
      <c r="H92" s="2042"/>
      <c r="I92" s="2042"/>
      <c r="J92" s="2042"/>
      <c r="K92" s="2042"/>
      <c r="L92" s="2042"/>
      <c r="M92" s="2042"/>
      <c r="N92" s="2042"/>
      <c r="O92" s="2042"/>
      <c r="P92" s="2042"/>
      <c r="Q92" s="2042"/>
      <c r="R92" s="2042"/>
      <c r="S92" s="2042"/>
      <c r="T92" s="2042"/>
      <c r="U92" s="2042"/>
      <c r="V92" s="2042"/>
      <c r="W92" s="2042"/>
      <c r="X92" s="2042"/>
      <c r="Y92" s="2042"/>
      <c r="Z92" s="2042"/>
      <c r="AA92" s="2042"/>
      <c r="AB92" s="2042"/>
      <c r="AC92" s="2042"/>
      <c r="AD92" s="2042"/>
      <c r="AE92" s="2042"/>
      <c r="AF92" s="2042"/>
      <c r="AG92" s="2042"/>
      <c r="AH92" s="2042"/>
      <c r="AI92" s="2040" t="s">
        <v>9</v>
      </c>
      <c r="AJ92" s="2040"/>
      <c r="AK92" s="2040"/>
      <c r="AL92" s="2044" t="s">
        <v>484</v>
      </c>
      <c r="AM92" s="2044"/>
      <c r="AN92" s="2044"/>
      <c r="AO92" s="2044"/>
      <c r="AP92" s="2044"/>
      <c r="AQ92" s="2044"/>
      <c r="AR92" s="2044"/>
      <c r="AS92" s="2044"/>
      <c r="AT92" s="2044"/>
      <c r="AU92" s="2044"/>
      <c r="AV92" s="2044"/>
      <c r="AW92" s="2044"/>
      <c r="AX92" s="2044"/>
      <c r="AY92" s="2044"/>
      <c r="AZ92" s="2044"/>
      <c r="BA92" s="2044"/>
      <c r="BB92" s="2044"/>
      <c r="BC92" s="2044"/>
      <c r="BD92" s="2044"/>
      <c r="BE92" s="2044"/>
      <c r="BF92" s="2044"/>
      <c r="BG92" s="2044"/>
      <c r="BH92" s="2044"/>
      <c r="BI92" s="2044"/>
      <c r="BJ92" s="2044"/>
      <c r="BK92" s="2044"/>
      <c r="BL92" s="2044"/>
      <c r="BM92" s="2044"/>
      <c r="BN92" s="2044"/>
      <c r="BO92" s="2044"/>
      <c r="BP92" s="2044"/>
      <c r="BQ92" s="2044"/>
      <c r="BR92" s="2044"/>
      <c r="BS92" s="2044"/>
      <c r="BT92" s="2044"/>
      <c r="BU92" s="2045"/>
    </row>
    <row r="93" spans="2:74" ht="7.9" customHeight="1">
      <c r="C93" s="648"/>
      <c r="D93" s="2041"/>
      <c r="E93" s="2041"/>
      <c r="F93" s="2041"/>
      <c r="G93" s="2043"/>
      <c r="H93" s="2043"/>
      <c r="I93" s="2043"/>
      <c r="J93" s="2043"/>
      <c r="K93" s="2043"/>
      <c r="L93" s="2043"/>
      <c r="M93" s="2043"/>
      <c r="N93" s="2043"/>
      <c r="O93" s="2043"/>
      <c r="P93" s="2043"/>
      <c r="Q93" s="2043"/>
      <c r="R93" s="2043"/>
      <c r="S93" s="2043"/>
      <c r="T93" s="2043"/>
      <c r="U93" s="2043"/>
      <c r="V93" s="2043"/>
      <c r="W93" s="2043"/>
      <c r="X93" s="2043"/>
      <c r="Y93" s="2043"/>
      <c r="Z93" s="2043"/>
      <c r="AA93" s="2043"/>
      <c r="AB93" s="2043"/>
      <c r="AC93" s="2043"/>
      <c r="AD93" s="2043"/>
      <c r="AE93" s="2043"/>
      <c r="AF93" s="2043"/>
      <c r="AG93" s="2043"/>
      <c r="AH93" s="2043"/>
      <c r="AI93" s="2041"/>
      <c r="AJ93" s="2041"/>
      <c r="AK93" s="2041"/>
      <c r="AL93" s="2046"/>
      <c r="AM93" s="2046"/>
      <c r="AN93" s="2046"/>
      <c r="AO93" s="2046"/>
      <c r="AP93" s="2046"/>
      <c r="AQ93" s="2046"/>
      <c r="AR93" s="2046"/>
      <c r="AS93" s="2046"/>
      <c r="AT93" s="2046"/>
      <c r="AU93" s="2046"/>
      <c r="AV93" s="2046"/>
      <c r="AW93" s="2046"/>
      <c r="AX93" s="2046"/>
      <c r="AY93" s="2046"/>
      <c r="AZ93" s="2046"/>
      <c r="BA93" s="2046"/>
      <c r="BB93" s="2046"/>
      <c r="BC93" s="2046"/>
      <c r="BD93" s="2046"/>
      <c r="BE93" s="2046"/>
      <c r="BF93" s="2046"/>
      <c r="BG93" s="2046"/>
      <c r="BH93" s="2046"/>
      <c r="BI93" s="2046"/>
      <c r="BJ93" s="2046"/>
      <c r="BK93" s="2046"/>
      <c r="BL93" s="2046"/>
      <c r="BM93" s="2046"/>
      <c r="BN93" s="2046"/>
      <c r="BO93" s="2046"/>
      <c r="BP93" s="2046"/>
      <c r="BQ93" s="2046"/>
      <c r="BR93" s="2046"/>
      <c r="BS93" s="2046"/>
      <c r="BT93" s="2046"/>
      <c r="BU93" s="2047"/>
    </row>
    <row r="94" spans="2:74" ht="7.9" customHeight="1">
      <c r="C94" s="648"/>
      <c r="D94" s="2041" t="s">
        <v>864</v>
      </c>
      <c r="E94" s="2041"/>
      <c r="F94" s="2041"/>
      <c r="G94" s="2046" t="s">
        <v>485</v>
      </c>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1" t="s">
        <v>9</v>
      </c>
      <c r="AJ94" s="2041"/>
      <c r="AK94" s="2041"/>
      <c r="AL94" s="2046" t="s">
        <v>486</v>
      </c>
      <c r="AM94" s="2046"/>
      <c r="AN94" s="2046"/>
      <c r="AO94" s="2046"/>
      <c r="AP94" s="2046"/>
      <c r="AQ94" s="2046"/>
      <c r="AR94" s="2046"/>
      <c r="AS94" s="2046"/>
      <c r="AT94" s="2046"/>
      <c r="AU94" s="2046"/>
      <c r="AV94" s="2046"/>
      <c r="AW94" s="2046"/>
      <c r="AX94" s="2046"/>
      <c r="AY94" s="2046"/>
      <c r="AZ94" s="2046"/>
      <c r="BA94" s="2046"/>
      <c r="BB94" s="2046"/>
      <c r="BC94" s="2046"/>
      <c r="BD94" s="2046"/>
      <c r="BE94" s="2046"/>
      <c r="BF94" s="2046"/>
      <c r="BG94" s="2046"/>
      <c r="BH94" s="2046"/>
      <c r="BI94" s="2046"/>
      <c r="BJ94" s="2046"/>
      <c r="BK94" s="2046"/>
      <c r="BL94" s="2046"/>
      <c r="BM94" s="2046"/>
      <c r="BN94" s="2046"/>
      <c r="BO94" s="2046"/>
      <c r="BP94" s="2046"/>
      <c r="BQ94" s="2046"/>
      <c r="BR94" s="2046"/>
      <c r="BS94" s="2046"/>
      <c r="BT94" s="2046"/>
      <c r="BU94" s="2047"/>
    </row>
    <row r="95" spans="2:74" ht="7.9" customHeight="1" thickBot="1">
      <c r="C95" s="649"/>
      <c r="D95" s="2048"/>
      <c r="E95" s="2048"/>
      <c r="F95" s="2048"/>
      <c r="G95" s="2049"/>
      <c r="H95" s="2049"/>
      <c r="I95" s="2049"/>
      <c r="J95" s="2049"/>
      <c r="K95" s="2049"/>
      <c r="L95" s="2049"/>
      <c r="M95" s="2049"/>
      <c r="N95" s="2049"/>
      <c r="O95" s="2049"/>
      <c r="P95" s="2049"/>
      <c r="Q95" s="2049"/>
      <c r="R95" s="2049"/>
      <c r="S95" s="2049"/>
      <c r="T95" s="2049"/>
      <c r="U95" s="2049"/>
      <c r="V95" s="2049"/>
      <c r="W95" s="2049"/>
      <c r="X95" s="2049"/>
      <c r="Y95" s="2049"/>
      <c r="Z95" s="2049"/>
      <c r="AA95" s="2049"/>
      <c r="AB95" s="2049"/>
      <c r="AC95" s="2049"/>
      <c r="AD95" s="2049"/>
      <c r="AE95" s="2049"/>
      <c r="AF95" s="2049"/>
      <c r="AG95" s="2049"/>
      <c r="AH95" s="2049"/>
      <c r="AI95" s="2048"/>
      <c r="AJ95" s="2048"/>
      <c r="AK95" s="2048"/>
      <c r="AL95" s="2049"/>
      <c r="AM95" s="2049"/>
      <c r="AN95" s="2049"/>
      <c r="AO95" s="2049"/>
      <c r="AP95" s="2049"/>
      <c r="AQ95" s="2049"/>
      <c r="AR95" s="2049"/>
      <c r="AS95" s="2049"/>
      <c r="AT95" s="2049"/>
      <c r="AU95" s="2049"/>
      <c r="AV95" s="2049"/>
      <c r="AW95" s="2049"/>
      <c r="AX95" s="2049"/>
      <c r="AY95" s="2049"/>
      <c r="AZ95" s="2049"/>
      <c r="BA95" s="2049"/>
      <c r="BB95" s="2049"/>
      <c r="BC95" s="2049"/>
      <c r="BD95" s="2049"/>
      <c r="BE95" s="2049"/>
      <c r="BF95" s="2049"/>
      <c r="BG95" s="2049"/>
      <c r="BH95" s="2049"/>
      <c r="BI95" s="2049"/>
      <c r="BJ95" s="2049"/>
      <c r="BK95" s="2049"/>
      <c r="BL95" s="2049"/>
      <c r="BM95" s="2049"/>
      <c r="BN95" s="2049"/>
      <c r="BO95" s="2049"/>
      <c r="BP95" s="2049"/>
      <c r="BQ95" s="2049"/>
      <c r="BR95" s="2049"/>
      <c r="BS95" s="2049"/>
      <c r="BT95" s="2049"/>
      <c r="BU95" s="2050"/>
    </row>
    <row r="96" spans="2:74" ht="5.15" customHeight="1"/>
  </sheetData>
  <sheetProtection algorithmName="SHA-512" hashValue="KsUylKNZp7Q2UDj3qXBQGqQfxG8dJmefUc8T3BHsWXsjcO/0ZJCHr3o6N9AtB0LKEoZgRm7fVbZ4equtfiqEaA==" saltValue="1Gz2oQOUKk4jLficIb70Ow==" spinCount="100000" sheet="1" objects="1" scenarios="1" selectLockedCells="1"/>
  <mergeCells count="144">
    <mergeCell ref="A2:A5"/>
    <mergeCell ref="D79:BT80"/>
    <mergeCell ref="AL35:AP36"/>
    <mergeCell ref="AN15:AV16"/>
    <mergeCell ref="AO17:BR18"/>
    <mergeCell ref="AK15:AM16"/>
    <mergeCell ref="C15:K16"/>
    <mergeCell ref="T15:V16"/>
    <mergeCell ref="BE15:BG16"/>
    <mergeCell ref="BH15:BK16"/>
    <mergeCell ref="BL15:BN16"/>
    <mergeCell ref="BO15:BR16"/>
    <mergeCell ref="E2:N3"/>
    <mergeCell ref="O2:V3"/>
    <mergeCell ref="H26:R32"/>
    <mergeCell ref="BR35:BT36"/>
    <mergeCell ref="AE35:AH36"/>
    <mergeCell ref="U35:X36"/>
    <mergeCell ref="Y35:AA36"/>
    <mergeCell ref="C5:BU6"/>
    <mergeCell ref="AB10:AO11"/>
    <mergeCell ref="AL31:AP32"/>
    <mergeCell ref="AQ31:BS32"/>
    <mergeCell ref="U31:W32"/>
    <mergeCell ref="C13:X14"/>
    <mergeCell ref="C8:S9"/>
    <mergeCell ref="AW24:BU25"/>
    <mergeCell ref="U26:Z28"/>
    <mergeCell ref="AA26:AC28"/>
    <mergeCell ref="AD26:BU28"/>
    <mergeCell ref="C17:AJ19"/>
    <mergeCell ref="R10:T11"/>
    <mergeCell ref="K10:M11"/>
    <mergeCell ref="N10:Q11"/>
    <mergeCell ref="U10:X11"/>
    <mergeCell ref="Y10:AA11"/>
    <mergeCell ref="D68:F69"/>
    <mergeCell ref="AI33:AK34"/>
    <mergeCell ref="AB37:AS38"/>
    <mergeCell ref="AX49:AZ51"/>
    <mergeCell ref="BB39:BU40"/>
    <mergeCell ref="BA49:BT51"/>
    <mergeCell ref="H33:R34"/>
    <mergeCell ref="U33:W34"/>
    <mergeCell ref="X33:AD34"/>
    <mergeCell ref="BG59:BO60"/>
    <mergeCell ref="C64:BU65"/>
    <mergeCell ref="D66:F67"/>
    <mergeCell ref="H37:R38"/>
    <mergeCell ref="C49:W51"/>
    <mergeCell ref="Y49:AA51"/>
    <mergeCell ref="AB49:AU51"/>
    <mergeCell ref="AB35:AC36"/>
    <mergeCell ref="U39:W40"/>
    <mergeCell ref="X39:AD40"/>
    <mergeCell ref="AY39:BA40"/>
    <mergeCell ref="AI39:AX40"/>
    <mergeCell ref="H39:R40"/>
    <mergeCell ref="BB61:BU62"/>
    <mergeCell ref="BD59:BF60"/>
    <mergeCell ref="E44:G45"/>
    <mergeCell ref="AC44:AQ45"/>
    <mergeCell ref="H35:R36"/>
    <mergeCell ref="BS15:BU16"/>
    <mergeCell ref="AI35:AK36"/>
    <mergeCell ref="AQ35:AS36"/>
    <mergeCell ref="AT35:AW36"/>
    <mergeCell ref="D22:F23"/>
    <mergeCell ref="G22:BU23"/>
    <mergeCell ref="D24:F25"/>
    <mergeCell ref="G24:AS25"/>
    <mergeCell ref="AT24:AV25"/>
    <mergeCell ref="AT37:BU38"/>
    <mergeCell ref="AF39:AH40"/>
    <mergeCell ref="X31:AG32"/>
    <mergeCell ref="AI31:AK32"/>
    <mergeCell ref="AB61:AU62"/>
    <mergeCell ref="AL33:BQ34"/>
    <mergeCell ref="BT31:BU32"/>
    <mergeCell ref="T29:BU30"/>
    <mergeCell ref="W15:Z16"/>
    <mergeCell ref="AA15:AC16"/>
    <mergeCell ref="AD15:AG16"/>
    <mergeCell ref="AI77:AN78"/>
    <mergeCell ref="AV70:BA71"/>
    <mergeCell ref="BB70:BU71"/>
    <mergeCell ref="H68:BT69"/>
    <mergeCell ref="H66:BT67"/>
    <mergeCell ref="C75:AD76"/>
    <mergeCell ref="AV61:BA62"/>
    <mergeCell ref="AH15:AJ16"/>
    <mergeCell ref="C20:R21"/>
    <mergeCell ref="E70:V71"/>
    <mergeCell ref="X70:AA71"/>
    <mergeCell ref="AB70:AU71"/>
    <mergeCell ref="U37:AA38"/>
    <mergeCell ref="Y44:AA45"/>
    <mergeCell ref="I44:W45"/>
    <mergeCell ref="C42:R43"/>
    <mergeCell ref="C47:W48"/>
    <mergeCell ref="E72:BQ72"/>
    <mergeCell ref="D92:F93"/>
    <mergeCell ref="G92:AH93"/>
    <mergeCell ref="AI92:AK93"/>
    <mergeCell ref="AL92:BU93"/>
    <mergeCell ref="D94:F95"/>
    <mergeCell ref="G94:AH95"/>
    <mergeCell ref="AI94:AK95"/>
    <mergeCell ref="AL94:BU95"/>
    <mergeCell ref="Q82:BF83"/>
    <mergeCell ref="C85:G86"/>
    <mergeCell ref="H85:BT86"/>
    <mergeCell ref="D87:F88"/>
    <mergeCell ref="G87:Q88"/>
    <mergeCell ref="R87:T88"/>
    <mergeCell ref="U87:AH88"/>
    <mergeCell ref="AI87:AK88"/>
    <mergeCell ref="AL87:BE88"/>
    <mergeCell ref="BF87:BH88"/>
    <mergeCell ref="BI87:BU88"/>
    <mergeCell ref="W2:BO3"/>
    <mergeCell ref="AW15:AZ16"/>
    <mergeCell ref="L15:O16"/>
    <mergeCell ref="C10:F11"/>
    <mergeCell ref="BA15:BD16"/>
    <mergeCell ref="P15:S16"/>
    <mergeCell ref="G10:J11"/>
    <mergeCell ref="C90:G91"/>
    <mergeCell ref="H90:BT91"/>
    <mergeCell ref="D77:S78"/>
    <mergeCell ref="V77:X78"/>
    <mergeCell ref="Y77:AD78"/>
    <mergeCell ref="AF77:AH78"/>
    <mergeCell ref="X61:AA62"/>
    <mergeCell ref="E61:V62"/>
    <mergeCell ref="C57:BU58"/>
    <mergeCell ref="C55:G56"/>
    <mergeCell ref="C53:BU54"/>
    <mergeCell ref="AR59:AZ60"/>
    <mergeCell ref="AB59:AF60"/>
    <mergeCell ref="AO59:AQ60"/>
    <mergeCell ref="E59:V60"/>
    <mergeCell ref="Y59:AA60"/>
    <mergeCell ref="C73:S74"/>
  </mergeCells>
  <phoneticPr fontId="1"/>
  <conditionalFormatting sqref="C92:BU95">
    <cfRule type="expression" dxfId="18" priority="7">
      <formula>($BF$87="□")</formula>
    </cfRule>
    <cfRule type="expression" dxfId="17" priority="8">
      <formula>($BF$78="□")</formula>
    </cfRule>
  </conditionalFormatting>
  <conditionalFormatting sqref="C24:BU40">
    <cfRule type="expression" dxfId="16" priority="6">
      <formula>($D$22="■")</formula>
    </cfRule>
  </conditionalFormatting>
  <dataValidations count="12">
    <dataValidation type="list" allowBlank="1" showInputMessage="1" showErrorMessage="1" sqref="T42:T43 AK42:AM43 S43" xr:uid="{00000000-0002-0000-0100-000000000000}">
      <formula1>"☑,□"</formula1>
    </dataValidation>
    <dataValidation imeMode="fullKatakana" allowBlank="1" showInputMessage="1" showErrorMessage="1" sqref="BD55:BK56" xr:uid="{00000000-0002-0000-0100-000001000000}"/>
    <dataValidation imeMode="on" allowBlank="1" showInputMessage="1" showErrorMessage="1" sqref="AG59:AH60 BA60:BC60 AB59 BG59 AR59 AA26 AD26 U26:U27" xr:uid="{00000000-0002-0000-0100-000002000000}"/>
    <dataValidation imeMode="halfAlpha" allowBlank="1" showInputMessage="1" showErrorMessage="1" sqref="R12:T12 O2 H12:J12 M12:O12" xr:uid="{00000000-0002-0000-0100-000003000000}"/>
    <dataValidation type="list" allowBlank="1" showInputMessage="1" showErrorMessage="1" sqref="Z46:AB46 E46:G46" xr:uid="{00000000-0002-0000-0100-000004000000}">
      <formula1>"□,☑"</formula1>
    </dataValidation>
    <dataValidation type="list" allowBlank="1" showInputMessage="1" showErrorMessage="1" sqref="BD59:BF60 AO59:AQ60 Y59:AA60 AX49:AZ51 E44:G45 AY39:BA40 AF39:AH40 D22:F23 V77:X78 Y44:AA45 Y49:AA51 U39:W40 AI31:AK34 U31:W34 D66:F69 AI92:AK95 D87:F88 R87:T88 AI87:AK88 BF87:BH88 D92:F95" xr:uid="{00000000-0002-0000-0100-000005000000}">
      <formula1>"■,□"</formula1>
    </dataValidation>
    <dataValidation type="list" allowBlank="1" showInputMessage="1" sqref="AW73:AY73" xr:uid="{09E5854B-FE1B-4427-840F-B65A9C5E1D5B}">
      <formula1>"1,2,3,4"</formula1>
    </dataValidation>
    <dataValidation type="list" allowBlank="1" showInputMessage="1" sqref="BO73:BQ73 AE73:AG73 BO83:BQ83" xr:uid="{2B53F126-3C79-4E30-A45D-0A739B6C6FF4}">
      <formula1>"1,2,3"</formula1>
    </dataValidation>
    <dataValidation type="list" allowBlank="1" showInputMessage="1" showErrorMessage="1" sqref="BA15:BD16 P15:S16 G10:J11" xr:uid="{DEFCD099-3C08-47D5-A8C8-2293FDDA8FEC}">
      <formula1>"2,3"</formula1>
    </dataValidation>
    <dataValidation type="list" allowBlank="1" showInputMessage="1" sqref="N10:Q11 W15:Z16 BH15:BK16" xr:uid="{E23A80A4-8AB1-477D-91A6-EAB2A9A073F1}">
      <formula1>$CK$2:$CK$13</formula1>
    </dataValidation>
    <dataValidation type="list" allowBlank="1" showInputMessage="1" sqref="U10:X11 AD15:AG16 BO15:BR16" xr:uid="{03FADDF5-FC07-4905-A034-E13BFDF95ECF}">
      <formula1>$CL$2:$CL$32</formula1>
    </dataValidation>
    <dataValidation type="custom" allowBlank="1" showInputMessage="1" showErrorMessage="1" error="小数点第三位を切り捨て" sqref="U37:AA38" xr:uid="{4E209B53-7970-4448-A38D-FCFEA0F823BB}">
      <formula1>U37*100=INT(U37*100)</formula1>
    </dataValidation>
  </dataValidations>
  <printOptions horizontalCentered="1"/>
  <pageMargins left="0.78740157480314965" right="0.39370078740157483" top="0.47244094488188981" bottom="0.47244094488188981" header="0.31496062992125984" footer="0.31496062992125984"/>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2" id="{2CF9B539-3AE3-4638-A013-A070F2DBE229}">
            <xm:f>('様式７(高度省エネ型)'!$D$55="■")</xm:f>
            <x14:dxf>
              <fill>
                <patternFill>
                  <bgColor theme="0" tint="-0.14996795556505021"/>
                </patternFill>
              </fill>
            </x14:dxf>
          </x14:cfRule>
          <xm:sqref>C10 G10 K10:AA11</xm:sqref>
        </x14:conditionalFormatting>
        <x14:conditionalFormatting xmlns:xm="http://schemas.microsoft.com/office/excel/2006/main">
          <x14:cfRule type="expression" priority="1" id="{C3165B2C-297F-487D-9B03-5F994708C522}">
            <xm:f>('様式７(高度省エネ型)'!$D$59="□")</xm:f>
            <x14:dxf>
              <fill>
                <patternFill>
                  <bgColor theme="0" tint="-0.14996795556505021"/>
                </patternFill>
              </fill>
            </x14:dxf>
          </x14:cfRule>
          <xm:sqref>C10:AA11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F0C-80A2-418B-898C-CEB85CD009F8}">
  <sheetPr>
    <tabColor rgb="FFFFCCFF"/>
    <pageSetUpPr fitToPage="1"/>
  </sheetPr>
  <dimension ref="A1:CY176"/>
  <sheetViews>
    <sheetView showGridLines="0" view="pageBreakPreview" zoomScaleNormal="100" zoomScaleSheetLayoutView="100" workbookViewId="0">
      <selection activeCell="AR56" sqref="AR56:BD57"/>
    </sheetView>
  </sheetViews>
  <sheetFormatPr defaultColWidth="1.26953125" defaultRowHeight="9" customHeight="1"/>
  <cols>
    <col min="1" max="1" width="6" style="1" customWidth="1"/>
    <col min="2" max="2" width="1.26953125" style="1"/>
    <col min="3" max="3" width="1.26953125" style="1" customWidth="1"/>
    <col min="4" max="4" width="1.453125" style="1" customWidth="1"/>
    <col min="5" max="73" width="1.26953125" style="1"/>
    <col min="74" max="74" width="1.26953125" style="489"/>
    <col min="75" max="75" width="1.26953125" style="489" hidden="1" customWidth="1"/>
    <col min="76" max="76" width="1.26953125" style="1" hidden="1" customWidth="1"/>
    <col min="77" max="77" width="28" style="1" hidden="1" customWidth="1"/>
    <col min="78" max="78" width="9.36328125" style="1" hidden="1" customWidth="1"/>
    <col min="79" max="79" width="10" style="1" hidden="1" customWidth="1"/>
    <col min="80" max="103" width="5.6328125" style="1" hidden="1" customWidth="1"/>
    <col min="104" max="118" width="5.6328125" style="1" customWidth="1"/>
    <col min="119" max="16384" width="1.26953125" style="1"/>
  </cols>
  <sheetData>
    <row r="1" spans="1:79" ht="34.9" customHeight="1"/>
    <row r="2" spans="1:79" ht="7.15" customHeight="1">
      <c r="A2" s="421"/>
    </row>
    <row r="3" spans="1:79" s="69" customFormat="1" ht="8.15" customHeight="1">
      <c r="A3" s="1550" t="s">
        <v>387</v>
      </c>
      <c r="B3" s="1"/>
      <c r="C3" s="1"/>
      <c r="D3" s="1"/>
      <c r="E3" s="1827" t="s">
        <v>159</v>
      </c>
      <c r="F3" s="1827"/>
      <c r="G3" s="1827"/>
      <c r="H3" s="1827"/>
      <c r="I3" s="1827"/>
      <c r="J3" s="1827"/>
      <c r="K3" s="1827"/>
      <c r="L3" s="1827"/>
      <c r="M3" s="1827"/>
      <c r="N3" s="1827"/>
      <c r="O3" s="1828" t="str">
        <f>'様式７(高度省エネ型)'!CM8</f>
        <v>0325</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489"/>
      <c r="BW3" s="489"/>
    </row>
    <row r="4" spans="1:79" s="69" customFormat="1" ht="8.15"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489"/>
      <c r="BW4" s="489"/>
    </row>
    <row r="5" spans="1:79" ht="8.15" customHeight="1">
      <c r="A5" s="1550"/>
      <c r="BZ5" s="2406"/>
      <c r="CA5" s="2406"/>
    </row>
    <row r="6" spans="1:79" ht="9" customHeight="1">
      <c r="A6" s="1550"/>
      <c r="C6" s="1962" t="s">
        <v>331</v>
      </c>
      <c r="D6" s="1962"/>
      <c r="E6" s="1962"/>
      <c r="F6" s="1962"/>
      <c r="G6" s="1962"/>
      <c r="H6" s="1962"/>
      <c r="I6" s="1962"/>
      <c r="J6" s="1962"/>
      <c r="K6" s="1962"/>
      <c r="L6" s="1962"/>
      <c r="M6" s="1962"/>
      <c r="N6" s="1962"/>
      <c r="O6" s="1962"/>
      <c r="P6" s="1962"/>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418"/>
      <c r="BV6" s="490"/>
      <c r="BW6" s="490"/>
      <c r="BZ6" s="2406"/>
      <c r="CA6" s="2406"/>
    </row>
    <row r="7" spans="1:79" ht="9" customHeight="1">
      <c r="A7" s="1550"/>
      <c r="C7" s="1962"/>
      <c r="D7" s="1962"/>
      <c r="E7" s="1962"/>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1962"/>
      <c r="AF7" s="1962"/>
      <c r="AG7" s="1962"/>
      <c r="AH7" s="1962"/>
      <c r="AI7" s="1962"/>
      <c r="AJ7" s="1962"/>
      <c r="AK7" s="1962"/>
      <c r="AL7" s="1962"/>
      <c r="AM7" s="1962"/>
      <c r="AN7" s="1962"/>
      <c r="AO7" s="1962"/>
      <c r="AP7" s="1962"/>
      <c r="AQ7" s="1962"/>
      <c r="AR7" s="1962"/>
      <c r="AS7" s="1962"/>
      <c r="AT7" s="1962"/>
      <c r="AU7" s="1962"/>
      <c r="AV7" s="1962"/>
      <c r="AW7" s="1962"/>
      <c r="AX7" s="1962"/>
      <c r="AY7" s="1962"/>
      <c r="AZ7" s="1962"/>
      <c r="BA7" s="1962"/>
      <c r="BB7" s="1962"/>
      <c r="BC7" s="1962"/>
      <c r="BD7" s="1962"/>
      <c r="BE7" s="1962"/>
      <c r="BF7" s="1962"/>
      <c r="BG7" s="1962"/>
      <c r="BH7" s="1962"/>
      <c r="BI7" s="1962"/>
      <c r="BJ7" s="1962"/>
      <c r="BK7" s="1962"/>
      <c r="BL7" s="1962"/>
      <c r="BM7" s="1962"/>
      <c r="BN7" s="1962"/>
      <c r="BO7" s="1962"/>
      <c r="BP7" s="1962"/>
      <c r="BQ7" s="1962"/>
      <c r="BR7" s="1962"/>
      <c r="BS7" s="1962"/>
      <c r="BT7" s="1962"/>
      <c r="BU7" s="418"/>
      <c r="BV7" s="490"/>
      <c r="BW7" s="490"/>
      <c r="BZ7" s="2406"/>
      <c r="CA7" s="2406"/>
    </row>
    <row r="8" spans="1:79" ht="9" customHeight="1">
      <c r="A8" s="520"/>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490"/>
      <c r="BW8" s="490"/>
      <c r="BZ8" s="2406"/>
      <c r="CA8" s="2406"/>
    </row>
    <row r="9" spans="1:79" s="370" customFormat="1" ht="9" customHeight="1">
      <c r="A9" s="421"/>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221"/>
      <c r="AE9" s="221"/>
      <c r="AF9" s="221"/>
      <c r="AG9" s="221"/>
      <c r="AH9" s="221"/>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491"/>
      <c r="BW9" s="491"/>
      <c r="BZ9" s="2406"/>
      <c r="CA9" s="2406"/>
    </row>
    <row r="10" spans="1:79" s="370" customFormat="1" ht="9" customHeight="1">
      <c r="B10" s="2407" t="s">
        <v>443</v>
      </c>
      <c r="C10" s="2407"/>
      <c r="D10" s="2407"/>
      <c r="E10" s="2407"/>
      <c r="F10" s="2407"/>
      <c r="G10" s="2407"/>
      <c r="H10" s="2407"/>
      <c r="I10" s="2407"/>
      <c r="J10" s="2407"/>
      <c r="K10" s="2407"/>
      <c r="L10" s="2407"/>
      <c r="M10" s="2407"/>
      <c r="N10" s="2407"/>
      <c r="O10" s="2407"/>
      <c r="P10" s="2407"/>
      <c r="Q10" s="2407"/>
      <c r="R10" s="2407"/>
      <c r="S10" s="2407"/>
      <c r="T10" s="2407"/>
      <c r="U10" s="2407"/>
      <c r="V10" s="2407"/>
      <c r="W10" s="2407"/>
      <c r="X10" s="2407"/>
      <c r="Y10" s="2407"/>
      <c r="Z10" s="2407"/>
      <c r="AA10" s="2407"/>
      <c r="AB10" s="2407"/>
      <c r="AC10" s="2407"/>
      <c r="AD10" s="221"/>
      <c r="AE10" s="221"/>
      <c r="AF10" s="221"/>
      <c r="AG10" s="221"/>
      <c r="AH10" s="221"/>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491"/>
      <c r="BW10" s="491"/>
      <c r="BZ10" s="2408"/>
      <c r="CA10" s="2408"/>
    </row>
    <row r="11" spans="1:79" s="370" customFormat="1" ht="7.5" customHeight="1" thickBot="1">
      <c r="B11" s="2407"/>
      <c r="C11" s="2407"/>
      <c r="D11" s="2407"/>
      <c r="E11" s="2407"/>
      <c r="F11" s="2407"/>
      <c r="G11" s="2407"/>
      <c r="H11" s="2407"/>
      <c r="I11" s="2407"/>
      <c r="J11" s="2407"/>
      <c r="K11" s="2407"/>
      <c r="L11" s="2407"/>
      <c r="M11" s="2407"/>
      <c r="N11" s="2407"/>
      <c r="O11" s="2407"/>
      <c r="P11" s="2407"/>
      <c r="Q11" s="2407"/>
      <c r="R11" s="2407"/>
      <c r="S11" s="2407"/>
      <c r="T11" s="2407"/>
      <c r="U11" s="2407"/>
      <c r="V11" s="2407"/>
      <c r="W11" s="2407"/>
      <c r="X11" s="2407"/>
      <c r="Y11" s="2407"/>
      <c r="Z11" s="2407"/>
      <c r="AA11" s="2407"/>
      <c r="AB11" s="2407"/>
      <c r="AC11" s="2407"/>
      <c r="AD11" s="223"/>
      <c r="AE11" s="223"/>
      <c r="AF11" s="223"/>
      <c r="AG11" s="223"/>
      <c r="AH11" s="223"/>
      <c r="AI11" s="224"/>
      <c r="AJ11" s="224"/>
      <c r="AK11" s="224"/>
      <c r="AL11" s="224"/>
      <c r="AM11" s="224"/>
      <c r="AN11" s="224"/>
      <c r="AO11" s="224"/>
      <c r="AP11" s="224"/>
      <c r="AQ11" s="224"/>
      <c r="AR11" s="224"/>
      <c r="AS11" s="224"/>
      <c r="AT11" s="224"/>
      <c r="AU11" s="224"/>
      <c r="AV11" s="224"/>
      <c r="AW11" s="224"/>
      <c r="AX11" s="224"/>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491"/>
      <c r="BW11" s="491"/>
      <c r="BZ11" s="2408"/>
      <c r="CA11" s="2408"/>
    </row>
    <row r="12" spans="1:79" s="370" customFormat="1" ht="12" customHeight="1">
      <c r="C12" s="2409" t="str">
        <f>'様式７(高度省エネ型)'!D55</f>
        <v>□</v>
      </c>
      <c r="D12" s="2410"/>
      <c r="E12" s="2410"/>
      <c r="F12" s="2413" t="s">
        <v>65</v>
      </c>
      <c r="G12" s="2413"/>
      <c r="H12" s="2413"/>
      <c r="I12" s="2413"/>
      <c r="J12" s="2413"/>
      <c r="K12" s="2413"/>
      <c r="L12" s="2413"/>
      <c r="M12" s="2413"/>
      <c r="N12" s="2413"/>
      <c r="O12" s="2413"/>
      <c r="P12" s="2413"/>
      <c r="Q12" s="2413"/>
      <c r="R12" s="225"/>
      <c r="S12" s="2415" t="s">
        <v>432</v>
      </c>
      <c r="T12" s="2415"/>
      <c r="U12" s="2415"/>
      <c r="V12" s="2415"/>
      <c r="W12" s="2415"/>
      <c r="X12" s="2415"/>
      <c r="Y12" s="2415"/>
      <c r="Z12" s="2415"/>
      <c r="AA12" s="2415"/>
      <c r="AB12" s="2415"/>
      <c r="AC12" s="2415"/>
      <c r="AD12" s="2415"/>
      <c r="AE12" s="2415"/>
      <c r="AF12" s="2415"/>
      <c r="AG12" s="2415"/>
      <c r="AH12" s="2415"/>
      <c r="AI12" s="2415"/>
      <c r="AJ12" s="2415"/>
      <c r="AK12" s="2415"/>
      <c r="AL12" s="2415"/>
      <c r="AM12" s="2415"/>
      <c r="AN12" s="2415"/>
      <c r="AO12" s="2415"/>
      <c r="AP12" s="2415"/>
      <c r="AQ12" s="2415"/>
      <c r="AR12" s="2415"/>
      <c r="AS12" s="2415"/>
      <c r="AT12" s="2415"/>
      <c r="AU12" s="2415"/>
      <c r="AV12" s="2415"/>
      <c r="AW12" s="2415"/>
      <c r="AX12" s="2415"/>
      <c r="AY12" s="487"/>
      <c r="AZ12" s="2417"/>
      <c r="BA12" s="2417"/>
      <c r="BB12" s="2417"/>
      <c r="BC12" s="2417"/>
      <c r="BD12" s="2417"/>
      <c r="BE12" s="2417"/>
      <c r="BF12" s="2417"/>
      <c r="BG12" s="2417"/>
      <c r="BH12" s="2417"/>
      <c r="BI12" s="2417"/>
      <c r="BJ12" s="2417"/>
      <c r="BK12" s="2417"/>
      <c r="BL12" s="2417"/>
      <c r="BM12" s="2417"/>
      <c r="BN12" s="2417"/>
      <c r="BO12" s="2417"/>
      <c r="BP12" s="2417"/>
      <c r="BQ12" s="2417"/>
      <c r="BR12" s="2417"/>
      <c r="BS12" s="2419" t="s">
        <v>165</v>
      </c>
      <c r="BT12" s="2420"/>
      <c r="BU12" s="281"/>
      <c r="BV12" s="413"/>
      <c r="BW12" s="413"/>
      <c r="BY12" s="2266"/>
      <c r="BZ12" s="2408"/>
      <c r="CA12" s="2408"/>
    </row>
    <row r="13" spans="1:79" s="370" customFormat="1" ht="12" customHeight="1">
      <c r="C13" s="2411"/>
      <c r="D13" s="2412"/>
      <c r="E13" s="2412"/>
      <c r="F13" s="2414"/>
      <c r="G13" s="2414"/>
      <c r="H13" s="2414"/>
      <c r="I13" s="2414"/>
      <c r="J13" s="2414"/>
      <c r="K13" s="2414"/>
      <c r="L13" s="2414"/>
      <c r="M13" s="2414"/>
      <c r="N13" s="2414"/>
      <c r="O13" s="2414"/>
      <c r="P13" s="2414"/>
      <c r="Q13" s="2414"/>
      <c r="R13" s="226"/>
      <c r="S13" s="2416"/>
      <c r="T13" s="2416"/>
      <c r="U13" s="2416"/>
      <c r="V13" s="2416"/>
      <c r="W13" s="2416"/>
      <c r="X13" s="2416"/>
      <c r="Y13" s="2416"/>
      <c r="Z13" s="2416"/>
      <c r="AA13" s="2416"/>
      <c r="AB13" s="2416"/>
      <c r="AC13" s="2416"/>
      <c r="AD13" s="2416"/>
      <c r="AE13" s="2416"/>
      <c r="AF13" s="2416"/>
      <c r="AG13" s="2416"/>
      <c r="AH13" s="2416"/>
      <c r="AI13" s="2416"/>
      <c r="AJ13" s="2416"/>
      <c r="AK13" s="2416"/>
      <c r="AL13" s="2416"/>
      <c r="AM13" s="2416"/>
      <c r="AN13" s="2416"/>
      <c r="AO13" s="2416"/>
      <c r="AP13" s="2416"/>
      <c r="AQ13" s="2416"/>
      <c r="AR13" s="2416"/>
      <c r="AS13" s="2416"/>
      <c r="AT13" s="2416"/>
      <c r="AU13" s="2416"/>
      <c r="AV13" s="2416"/>
      <c r="AW13" s="2416"/>
      <c r="AX13" s="2416"/>
      <c r="AY13" s="488"/>
      <c r="AZ13" s="2418"/>
      <c r="BA13" s="2418"/>
      <c r="BB13" s="2418"/>
      <c r="BC13" s="2418"/>
      <c r="BD13" s="2418"/>
      <c r="BE13" s="2418"/>
      <c r="BF13" s="2418"/>
      <c r="BG13" s="2418"/>
      <c r="BH13" s="2418"/>
      <c r="BI13" s="2418"/>
      <c r="BJ13" s="2418"/>
      <c r="BK13" s="2418"/>
      <c r="BL13" s="2418"/>
      <c r="BM13" s="2418"/>
      <c r="BN13" s="2418"/>
      <c r="BO13" s="2418"/>
      <c r="BP13" s="2418"/>
      <c r="BQ13" s="2418"/>
      <c r="BR13" s="2418"/>
      <c r="BS13" s="2421"/>
      <c r="BT13" s="2422"/>
      <c r="BU13" s="281"/>
      <c r="BV13" s="413"/>
      <c r="BW13" s="413"/>
      <c r="BY13" s="2266"/>
      <c r="BZ13" s="2408"/>
      <c r="CA13" s="2408"/>
    </row>
    <row r="14" spans="1:79" s="370" customFormat="1" ht="12" customHeight="1">
      <c r="C14" s="2423" t="str">
        <f>'様式７(高度省エネ型)'!D59</f>
        <v>□</v>
      </c>
      <c r="D14" s="2424"/>
      <c r="E14" s="2424"/>
      <c r="F14" s="2427" t="s">
        <v>166</v>
      </c>
      <c r="G14" s="2427"/>
      <c r="H14" s="2427"/>
      <c r="I14" s="2427"/>
      <c r="J14" s="2427"/>
      <c r="K14" s="2427"/>
      <c r="L14" s="2427"/>
      <c r="M14" s="2427"/>
      <c r="N14" s="2427"/>
      <c r="O14" s="2427"/>
      <c r="P14" s="2427"/>
      <c r="Q14" s="2427"/>
      <c r="R14" s="229"/>
      <c r="S14" s="2429" t="s">
        <v>167</v>
      </c>
      <c r="T14" s="2429"/>
      <c r="U14" s="2429"/>
      <c r="V14" s="2429"/>
      <c r="W14" s="2429"/>
      <c r="X14" s="2429"/>
      <c r="Y14" s="2429"/>
      <c r="Z14" s="2431"/>
      <c r="AA14" s="2431"/>
      <c r="AB14" s="2431"/>
      <c r="AC14" s="2431"/>
      <c r="AD14" s="2431"/>
      <c r="AE14" s="2431"/>
      <c r="AF14" s="2431"/>
      <c r="AG14" s="2431"/>
      <c r="AH14" s="2431"/>
      <c r="AI14" s="2431"/>
      <c r="AJ14" s="2431"/>
      <c r="AK14" s="2431"/>
      <c r="AL14" s="2431"/>
      <c r="AM14" s="1948" t="s">
        <v>165</v>
      </c>
      <c r="AN14" s="2394"/>
      <c r="AO14" s="282"/>
      <c r="AP14" s="2434" t="s">
        <v>267</v>
      </c>
      <c r="AQ14" s="2434"/>
      <c r="AR14" s="2434"/>
      <c r="AS14" s="2434"/>
      <c r="AT14" s="2434"/>
      <c r="AU14" s="2434"/>
      <c r="AV14" s="2434"/>
      <c r="AW14" s="2436" t="s">
        <v>438</v>
      </c>
      <c r="AX14" s="2436"/>
      <c r="AY14" s="2436"/>
      <c r="AZ14" s="2438"/>
      <c r="BA14" s="2438"/>
      <c r="BB14" s="2438"/>
      <c r="BC14" s="2438"/>
      <c r="BD14" s="2438"/>
      <c r="BE14" s="2438"/>
      <c r="BF14" s="2438"/>
      <c r="BG14" s="2438"/>
      <c r="BH14" s="2438"/>
      <c r="BI14" s="2438"/>
      <c r="BJ14" s="2438"/>
      <c r="BK14" s="2438"/>
      <c r="BL14" s="2438"/>
      <c r="BM14" s="2438"/>
      <c r="BN14" s="2438"/>
      <c r="BO14" s="2438"/>
      <c r="BP14" s="2438"/>
      <c r="BQ14" s="2438"/>
      <c r="BR14" s="2438"/>
      <c r="BS14" s="1948" t="s">
        <v>165</v>
      </c>
      <c r="BT14" s="2440"/>
      <c r="BU14" s="283"/>
      <c r="BV14" s="492"/>
      <c r="BW14" s="492"/>
      <c r="BX14" s="283"/>
      <c r="BZ14" s="2408"/>
      <c r="CA14" s="2408"/>
    </row>
    <row r="15" spans="1:79" s="370" customFormat="1" ht="12" customHeight="1" thickBot="1">
      <c r="C15" s="2425"/>
      <c r="D15" s="2426"/>
      <c r="E15" s="2426"/>
      <c r="F15" s="2428"/>
      <c r="G15" s="2428"/>
      <c r="H15" s="2428"/>
      <c r="I15" s="2428"/>
      <c r="J15" s="2428"/>
      <c r="K15" s="2428"/>
      <c r="L15" s="2428"/>
      <c r="M15" s="2428"/>
      <c r="N15" s="2428"/>
      <c r="O15" s="2428"/>
      <c r="P15" s="2428"/>
      <c r="Q15" s="2428"/>
      <c r="R15" s="227"/>
      <c r="S15" s="2430"/>
      <c r="T15" s="2430"/>
      <c r="U15" s="2430"/>
      <c r="V15" s="2430"/>
      <c r="W15" s="2430"/>
      <c r="X15" s="2430"/>
      <c r="Y15" s="2430"/>
      <c r="Z15" s="2432"/>
      <c r="AA15" s="2432"/>
      <c r="AB15" s="2432"/>
      <c r="AC15" s="2432"/>
      <c r="AD15" s="2432"/>
      <c r="AE15" s="2432"/>
      <c r="AF15" s="2432"/>
      <c r="AG15" s="2432"/>
      <c r="AH15" s="2432"/>
      <c r="AI15" s="2432"/>
      <c r="AJ15" s="2432"/>
      <c r="AK15" s="2432"/>
      <c r="AL15" s="2432"/>
      <c r="AM15" s="1949"/>
      <c r="AN15" s="2433"/>
      <c r="AO15" s="284"/>
      <c r="AP15" s="2435"/>
      <c r="AQ15" s="2435"/>
      <c r="AR15" s="2435"/>
      <c r="AS15" s="2435"/>
      <c r="AT15" s="2435"/>
      <c r="AU15" s="2435"/>
      <c r="AV15" s="2435"/>
      <c r="AW15" s="2437"/>
      <c r="AX15" s="2437"/>
      <c r="AY15" s="2437"/>
      <c r="AZ15" s="2439"/>
      <c r="BA15" s="2439"/>
      <c r="BB15" s="2439"/>
      <c r="BC15" s="2439"/>
      <c r="BD15" s="2439"/>
      <c r="BE15" s="2439"/>
      <c r="BF15" s="2439"/>
      <c r="BG15" s="2439"/>
      <c r="BH15" s="2439"/>
      <c r="BI15" s="2439"/>
      <c r="BJ15" s="2439"/>
      <c r="BK15" s="2439"/>
      <c r="BL15" s="2439"/>
      <c r="BM15" s="2439"/>
      <c r="BN15" s="2439"/>
      <c r="BO15" s="2439"/>
      <c r="BP15" s="2439"/>
      <c r="BQ15" s="2439"/>
      <c r="BR15" s="2439"/>
      <c r="BS15" s="1949"/>
      <c r="BT15" s="2193"/>
      <c r="BU15" s="283"/>
      <c r="BV15" s="492"/>
      <c r="BW15" s="492"/>
      <c r="BX15" s="283"/>
      <c r="BZ15" s="369"/>
      <c r="CA15" s="369"/>
    </row>
    <row r="16" spans="1:79" s="370" customFormat="1" ht="9" customHeight="1">
      <c r="B16" s="386"/>
      <c r="C16" s="386"/>
      <c r="D16" s="386"/>
      <c r="E16" s="386"/>
      <c r="F16" s="386"/>
      <c r="G16" s="386"/>
      <c r="H16" s="386"/>
      <c r="I16" s="386"/>
      <c r="J16" s="386"/>
      <c r="K16" s="386"/>
      <c r="L16" s="386"/>
      <c r="M16" s="386"/>
      <c r="N16" s="386"/>
      <c r="O16" s="386"/>
      <c r="P16" s="386"/>
      <c r="Q16" s="386"/>
      <c r="R16" s="228"/>
      <c r="S16" s="228"/>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406"/>
      <c r="BW16" s="406"/>
      <c r="BZ16" s="369"/>
      <c r="CA16" s="369"/>
    </row>
    <row r="17" spans="2:84" s="370" customFormat="1" ht="12" customHeight="1">
      <c r="B17" s="386"/>
      <c r="C17" s="386"/>
      <c r="D17" s="386"/>
      <c r="E17" s="386"/>
      <c r="F17" s="386"/>
      <c r="G17" s="386"/>
      <c r="H17" s="386"/>
      <c r="I17" s="386"/>
      <c r="J17" s="386"/>
      <c r="K17" s="386"/>
      <c r="L17" s="386"/>
      <c r="M17" s="386"/>
      <c r="N17" s="386"/>
      <c r="O17" s="386"/>
      <c r="P17" s="386"/>
      <c r="Q17" s="386"/>
      <c r="R17" s="228"/>
      <c r="S17" s="228"/>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406"/>
      <c r="BW17" s="406"/>
      <c r="BZ17" s="369"/>
      <c r="CA17" s="369"/>
    </row>
    <row r="18" spans="2:84" s="370" customFormat="1" ht="11.25" customHeight="1">
      <c r="B18" s="2185" t="s">
        <v>444</v>
      </c>
      <c r="C18" s="2185"/>
      <c r="D18" s="2185"/>
      <c r="E18" s="2185"/>
      <c r="F18" s="2185"/>
      <c r="G18" s="2185"/>
      <c r="H18" s="2185"/>
      <c r="I18" s="2185"/>
      <c r="J18" s="2185"/>
      <c r="K18" s="2185"/>
      <c r="L18" s="2185"/>
      <c r="M18" s="2185"/>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c r="AS18" s="2185"/>
      <c r="AT18" s="2185"/>
      <c r="AU18" s="2185"/>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406"/>
      <c r="BW18" s="406"/>
    </row>
    <row r="19" spans="2:84" s="370" customFormat="1" ht="4.5" customHeight="1" thickBot="1">
      <c r="B19" s="2185"/>
      <c r="C19" s="2185"/>
      <c r="D19" s="2185"/>
      <c r="E19" s="2185"/>
      <c r="F19" s="2185"/>
      <c r="G19" s="2185"/>
      <c r="H19" s="2185"/>
      <c r="I19" s="2185"/>
      <c r="J19" s="2185"/>
      <c r="K19" s="2185"/>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c r="AS19" s="2185"/>
      <c r="AT19" s="2185"/>
      <c r="AU19" s="2185"/>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406"/>
      <c r="BW19" s="406"/>
    </row>
    <row r="20" spans="2:84" s="370" customFormat="1" ht="8.25" customHeight="1">
      <c r="C20" s="2443" t="s">
        <v>168</v>
      </c>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444"/>
      <c r="AR20" s="2441" t="s">
        <v>253</v>
      </c>
      <c r="AS20" s="1938"/>
      <c r="AT20" s="1938"/>
      <c r="AU20" s="1938"/>
      <c r="AV20" s="1938"/>
      <c r="AW20" s="1938"/>
      <c r="AX20" s="1938"/>
      <c r="AY20" s="1938"/>
      <c r="AZ20" s="1938"/>
      <c r="BA20" s="1938"/>
      <c r="BB20" s="1938"/>
      <c r="BC20" s="1938"/>
      <c r="BD20" s="1938"/>
      <c r="BE20" s="1938"/>
      <c r="BF20" s="2447"/>
      <c r="BG20" s="2441" t="s">
        <v>332</v>
      </c>
      <c r="BH20" s="1938"/>
      <c r="BI20" s="1938"/>
      <c r="BJ20" s="1938"/>
      <c r="BK20" s="1938"/>
      <c r="BL20" s="1938"/>
      <c r="BM20" s="1938"/>
      <c r="BN20" s="1938"/>
      <c r="BO20" s="1938"/>
      <c r="BP20" s="1938"/>
      <c r="BQ20" s="1938"/>
      <c r="BR20" s="1938"/>
      <c r="BS20" s="1938"/>
      <c r="BT20" s="2192"/>
      <c r="BU20" s="404"/>
      <c r="BV20" s="413"/>
      <c r="BW20" s="413"/>
      <c r="CF20" s="370">
        <v>110</v>
      </c>
    </row>
    <row r="21" spans="2:84" s="370" customFormat="1" ht="8.25" customHeight="1" thickBot="1">
      <c r="C21" s="2445"/>
      <c r="D21" s="2187"/>
      <c r="E21" s="2187"/>
      <c r="F21" s="2187"/>
      <c r="G21" s="2187"/>
      <c r="H21" s="2187"/>
      <c r="I21" s="2187"/>
      <c r="J21" s="2187"/>
      <c r="K21" s="2187"/>
      <c r="L21" s="2187"/>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446"/>
      <c r="AR21" s="2442"/>
      <c r="AS21" s="1949"/>
      <c r="AT21" s="1949"/>
      <c r="AU21" s="1949"/>
      <c r="AV21" s="1949"/>
      <c r="AW21" s="1949"/>
      <c r="AX21" s="1949"/>
      <c r="AY21" s="1949"/>
      <c r="AZ21" s="1949"/>
      <c r="BA21" s="1949"/>
      <c r="BB21" s="1949"/>
      <c r="BC21" s="1949"/>
      <c r="BD21" s="1949"/>
      <c r="BE21" s="1949"/>
      <c r="BF21" s="2433"/>
      <c r="BG21" s="2442"/>
      <c r="BH21" s="1949"/>
      <c r="BI21" s="1949"/>
      <c r="BJ21" s="1949"/>
      <c r="BK21" s="1949"/>
      <c r="BL21" s="1949"/>
      <c r="BM21" s="1949"/>
      <c r="BN21" s="1949"/>
      <c r="BO21" s="1949"/>
      <c r="BP21" s="1949"/>
      <c r="BQ21" s="1949"/>
      <c r="BR21" s="1949"/>
      <c r="BS21" s="1949"/>
      <c r="BT21" s="2193"/>
      <c r="BU21" s="404"/>
      <c r="BV21" s="413"/>
      <c r="BW21" s="413"/>
      <c r="CF21" s="370">
        <v>105</v>
      </c>
    </row>
    <row r="22" spans="2:84" s="370" customFormat="1" ht="9" customHeight="1">
      <c r="C22" s="2388" t="s">
        <v>169</v>
      </c>
      <c r="D22" s="2246"/>
      <c r="E22" s="2247"/>
      <c r="F22" s="472"/>
      <c r="G22" s="2395" t="s">
        <v>170</v>
      </c>
      <c r="H22" s="2395"/>
      <c r="I22" s="2395"/>
      <c r="J22" s="2395"/>
      <c r="K22" s="2395"/>
      <c r="L22" s="2395"/>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6"/>
      <c r="AO22" s="2396"/>
      <c r="AP22" s="2396"/>
      <c r="AQ22" s="2397"/>
      <c r="AR22" s="2398">
        <v>0</v>
      </c>
      <c r="AS22" s="2399"/>
      <c r="AT22" s="2399"/>
      <c r="AU22" s="2399"/>
      <c r="AV22" s="2399"/>
      <c r="AW22" s="2399"/>
      <c r="AX22" s="2399"/>
      <c r="AY22" s="2399"/>
      <c r="AZ22" s="2399"/>
      <c r="BA22" s="2399"/>
      <c r="BB22" s="2399"/>
      <c r="BC22" s="2399"/>
      <c r="BD22" s="2399"/>
      <c r="BE22" s="2266" t="s">
        <v>165</v>
      </c>
      <c r="BF22" s="2278"/>
      <c r="BG22" s="2400"/>
      <c r="BH22" s="2401"/>
      <c r="BI22" s="2401"/>
      <c r="BJ22" s="2401"/>
      <c r="BK22" s="2401"/>
      <c r="BL22" s="2401"/>
      <c r="BM22" s="2401"/>
      <c r="BN22" s="2401"/>
      <c r="BO22" s="2401"/>
      <c r="BP22" s="2401"/>
      <c r="BQ22" s="2401"/>
      <c r="BR22" s="2401"/>
      <c r="BS22" s="2401"/>
      <c r="BT22" s="2402"/>
      <c r="BU22" s="404"/>
      <c r="BV22" s="413"/>
      <c r="BW22" s="413"/>
      <c r="CF22" s="370">
        <v>100</v>
      </c>
    </row>
    <row r="23" spans="2:84" s="370" customFormat="1" ht="9" customHeight="1">
      <c r="C23" s="2389"/>
      <c r="D23" s="2390"/>
      <c r="E23" s="2391"/>
      <c r="F23" s="473"/>
      <c r="G23" s="2393"/>
      <c r="H23" s="2393"/>
      <c r="I23" s="2393"/>
      <c r="J23" s="2393"/>
      <c r="K23" s="2393"/>
      <c r="L23" s="2393"/>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07"/>
      <c r="AO23" s="2307"/>
      <c r="AP23" s="2307"/>
      <c r="AQ23" s="2308"/>
      <c r="AR23" s="2208"/>
      <c r="AS23" s="2209"/>
      <c r="AT23" s="2209"/>
      <c r="AU23" s="2209"/>
      <c r="AV23" s="2209"/>
      <c r="AW23" s="2209"/>
      <c r="AX23" s="2209"/>
      <c r="AY23" s="2209"/>
      <c r="AZ23" s="2209"/>
      <c r="BA23" s="2209"/>
      <c r="BB23" s="2209"/>
      <c r="BC23" s="2209"/>
      <c r="BD23" s="2209"/>
      <c r="BE23" s="2279"/>
      <c r="BF23" s="2280"/>
      <c r="BG23" s="2403"/>
      <c r="BH23" s="2404"/>
      <c r="BI23" s="2404"/>
      <c r="BJ23" s="2404"/>
      <c r="BK23" s="2404"/>
      <c r="BL23" s="2404"/>
      <c r="BM23" s="2404"/>
      <c r="BN23" s="2404"/>
      <c r="BO23" s="2404"/>
      <c r="BP23" s="2404"/>
      <c r="BQ23" s="2404"/>
      <c r="BR23" s="2404"/>
      <c r="BS23" s="2404"/>
      <c r="BT23" s="2405"/>
      <c r="BU23" s="404"/>
      <c r="BV23" s="413"/>
      <c r="BW23" s="413"/>
      <c r="CF23" s="370">
        <v>95</v>
      </c>
    </row>
    <row r="24" spans="2:84" s="370" customFormat="1" ht="9" customHeight="1">
      <c r="C24" s="2388" t="s">
        <v>90</v>
      </c>
      <c r="D24" s="2246"/>
      <c r="E24" s="2247"/>
      <c r="F24" s="472"/>
      <c r="G24" s="2392" t="s">
        <v>171</v>
      </c>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05"/>
      <c r="AO24" s="2305"/>
      <c r="AP24" s="2305"/>
      <c r="AQ24" s="2306"/>
      <c r="AR24" s="2208">
        <v>0</v>
      </c>
      <c r="AS24" s="2209"/>
      <c r="AT24" s="2209"/>
      <c r="AU24" s="2209"/>
      <c r="AV24" s="2209"/>
      <c r="AW24" s="2209"/>
      <c r="AX24" s="2209"/>
      <c r="AY24" s="2209"/>
      <c r="AZ24" s="2209"/>
      <c r="BA24" s="2209"/>
      <c r="BB24" s="2209"/>
      <c r="BC24" s="2209"/>
      <c r="BD24" s="2209"/>
      <c r="BE24" s="2266" t="s">
        <v>165</v>
      </c>
      <c r="BF24" s="2278"/>
      <c r="BG24" s="2198"/>
      <c r="BH24" s="2199"/>
      <c r="BI24" s="2199"/>
      <c r="BJ24" s="2199"/>
      <c r="BK24" s="2199"/>
      <c r="BL24" s="2199"/>
      <c r="BM24" s="2199"/>
      <c r="BN24" s="2199"/>
      <c r="BO24" s="2199"/>
      <c r="BP24" s="2199"/>
      <c r="BQ24" s="2199"/>
      <c r="BR24" s="2199"/>
      <c r="BS24" s="2199"/>
      <c r="BT24" s="2200"/>
      <c r="BU24" s="404"/>
      <c r="BV24" s="413"/>
      <c r="BW24" s="413"/>
      <c r="CF24" s="370">
        <v>90</v>
      </c>
    </row>
    <row r="25" spans="2:84" s="370" customFormat="1" ht="9" customHeight="1">
      <c r="C25" s="2389"/>
      <c r="D25" s="2390"/>
      <c r="E25" s="2391"/>
      <c r="F25" s="473"/>
      <c r="G25" s="2393"/>
      <c r="H25" s="2393"/>
      <c r="I25" s="2393"/>
      <c r="J25" s="2393"/>
      <c r="K25" s="2393"/>
      <c r="L25" s="2393"/>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07"/>
      <c r="AO25" s="2307"/>
      <c r="AP25" s="2307"/>
      <c r="AQ25" s="2308"/>
      <c r="AR25" s="2208"/>
      <c r="AS25" s="2209"/>
      <c r="AT25" s="2209"/>
      <c r="AU25" s="2209"/>
      <c r="AV25" s="2209"/>
      <c r="AW25" s="2209"/>
      <c r="AX25" s="2209"/>
      <c r="AY25" s="2209"/>
      <c r="AZ25" s="2209"/>
      <c r="BA25" s="2209"/>
      <c r="BB25" s="2209"/>
      <c r="BC25" s="2209"/>
      <c r="BD25" s="2209"/>
      <c r="BE25" s="2279"/>
      <c r="BF25" s="2280"/>
      <c r="BG25" s="2201"/>
      <c r="BH25" s="2202"/>
      <c r="BI25" s="2202"/>
      <c r="BJ25" s="2202"/>
      <c r="BK25" s="2202"/>
      <c r="BL25" s="2202"/>
      <c r="BM25" s="2202"/>
      <c r="BN25" s="2202"/>
      <c r="BO25" s="2202"/>
      <c r="BP25" s="2202"/>
      <c r="BQ25" s="2202"/>
      <c r="BR25" s="2202"/>
      <c r="BS25" s="2202"/>
      <c r="BT25" s="2203"/>
      <c r="BU25" s="404"/>
      <c r="BV25" s="413"/>
      <c r="BW25" s="413"/>
      <c r="CF25" s="370">
        <v>85</v>
      </c>
    </row>
    <row r="26" spans="2:84" s="370" customFormat="1" ht="9" customHeight="1">
      <c r="C26" s="2388" t="s">
        <v>91</v>
      </c>
      <c r="D26" s="2246"/>
      <c r="E26" s="2247"/>
      <c r="F26" s="472"/>
      <c r="G26" s="2392" t="s">
        <v>172</v>
      </c>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05"/>
      <c r="AO26" s="2305"/>
      <c r="AP26" s="2305"/>
      <c r="AQ26" s="2306"/>
      <c r="AR26" s="2208">
        <v>0</v>
      </c>
      <c r="AS26" s="2209"/>
      <c r="AT26" s="2209"/>
      <c r="AU26" s="2209"/>
      <c r="AV26" s="2209"/>
      <c r="AW26" s="2209"/>
      <c r="AX26" s="2209"/>
      <c r="AY26" s="2209"/>
      <c r="AZ26" s="2209"/>
      <c r="BA26" s="2209"/>
      <c r="BB26" s="2209"/>
      <c r="BC26" s="2209"/>
      <c r="BD26" s="2209"/>
      <c r="BE26" s="2266" t="s">
        <v>165</v>
      </c>
      <c r="BF26" s="2278"/>
      <c r="BG26" s="2198"/>
      <c r="BH26" s="2199"/>
      <c r="BI26" s="2199"/>
      <c r="BJ26" s="2199"/>
      <c r="BK26" s="2199"/>
      <c r="BL26" s="2199"/>
      <c r="BM26" s="2199"/>
      <c r="BN26" s="2199"/>
      <c r="BO26" s="2199"/>
      <c r="BP26" s="2199"/>
      <c r="BQ26" s="2199"/>
      <c r="BR26" s="2199"/>
      <c r="BS26" s="2199"/>
      <c r="BT26" s="2200"/>
      <c r="BU26" s="404"/>
      <c r="BV26" s="413"/>
      <c r="BW26" s="413"/>
      <c r="CF26" s="370">
        <v>80</v>
      </c>
    </row>
    <row r="27" spans="2:84" s="370" customFormat="1" ht="9" customHeight="1">
      <c r="C27" s="2389"/>
      <c r="D27" s="2390"/>
      <c r="E27" s="2391"/>
      <c r="F27" s="473"/>
      <c r="G27" s="2393"/>
      <c r="H27" s="2393"/>
      <c r="I27" s="2393"/>
      <c r="J27" s="2393"/>
      <c r="K27" s="2393"/>
      <c r="L27" s="2393"/>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07"/>
      <c r="AO27" s="2307"/>
      <c r="AP27" s="2307"/>
      <c r="AQ27" s="2308"/>
      <c r="AR27" s="2208"/>
      <c r="AS27" s="2209"/>
      <c r="AT27" s="2209"/>
      <c r="AU27" s="2209"/>
      <c r="AV27" s="2209"/>
      <c r="AW27" s="2209"/>
      <c r="AX27" s="2209"/>
      <c r="AY27" s="2209"/>
      <c r="AZ27" s="2209"/>
      <c r="BA27" s="2209"/>
      <c r="BB27" s="2209"/>
      <c r="BC27" s="2209"/>
      <c r="BD27" s="2209"/>
      <c r="BE27" s="2279"/>
      <c r="BF27" s="2280"/>
      <c r="BG27" s="2201"/>
      <c r="BH27" s="2202"/>
      <c r="BI27" s="2202"/>
      <c r="BJ27" s="2202"/>
      <c r="BK27" s="2202"/>
      <c r="BL27" s="2202"/>
      <c r="BM27" s="2202"/>
      <c r="BN27" s="2202"/>
      <c r="BO27" s="2202"/>
      <c r="BP27" s="2202"/>
      <c r="BQ27" s="2202"/>
      <c r="BR27" s="2202"/>
      <c r="BS27" s="2202"/>
      <c r="BT27" s="2203"/>
      <c r="BU27" s="404"/>
      <c r="BV27" s="413"/>
      <c r="BW27" s="413"/>
      <c r="CF27" s="370">
        <v>75</v>
      </c>
    </row>
    <row r="28" spans="2:84" s="370" customFormat="1" ht="9" customHeight="1">
      <c r="C28" s="2388" t="s">
        <v>92</v>
      </c>
      <c r="D28" s="2246"/>
      <c r="E28" s="2247"/>
      <c r="F28" s="472"/>
      <c r="G28" s="2392" t="s">
        <v>173</v>
      </c>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274"/>
      <c r="AO28" s="2274"/>
      <c r="AP28" s="2274"/>
      <c r="AQ28" s="2275"/>
      <c r="AR28" s="2208">
        <v>0</v>
      </c>
      <c r="AS28" s="2209"/>
      <c r="AT28" s="2209"/>
      <c r="AU28" s="2209"/>
      <c r="AV28" s="2209"/>
      <c r="AW28" s="2209"/>
      <c r="AX28" s="2209"/>
      <c r="AY28" s="2209"/>
      <c r="AZ28" s="2209"/>
      <c r="BA28" s="2209"/>
      <c r="BB28" s="2209"/>
      <c r="BC28" s="2209"/>
      <c r="BD28" s="2209"/>
      <c r="BE28" s="2266" t="s">
        <v>165</v>
      </c>
      <c r="BF28" s="2278"/>
      <c r="BG28" s="2198"/>
      <c r="BH28" s="2199"/>
      <c r="BI28" s="2199"/>
      <c r="BJ28" s="2199"/>
      <c r="BK28" s="2199"/>
      <c r="BL28" s="2199"/>
      <c r="BM28" s="2199"/>
      <c r="BN28" s="2199"/>
      <c r="BO28" s="2199"/>
      <c r="BP28" s="2199"/>
      <c r="BQ28" s="2199"/>
      <c r="BR28" s="2199"/>
      <c r="BS28" s="2199"/>
      <c r="BT28" s="2200"/>
      <c r="BU28" s="404"/>
      <c r="BV28" s="413"/>
      <c r="BW28" s="413"/>
      <c r="CF28" s="370">
        <v>70</v>
      </c>
    </row>
    <row r="29" spans="2:84" s="370" customFormat="1" ht="9" customHeight="1">
      <c r="C29" s="2389"/>
      <c r="D29" s="2390"/>
      <c r="E29" s="2391"/>
      <c r="F29" s="473"/>
      <c r="G29" s="2393"/>
      <c r="H29" s="2393"/>
      <c r="I29" s="2393"/>
      <c r="J29" s="2393"/>
      <c r="K29" s="2393"/>
      <c r="L29" s="2393"/>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276"/>
      <c r="AO29" s="2276"/>
      <c r="AP29" s="2276"/>
      <c r="AQ29" s="2277"/>
      <c r="AR29" s="2208"/>
      <c r="AS29" s="2209"/>
      <c r="AT29" s="2209"/>
      <c r="AU29" s="2209"/>
      <c r="AV29" s="2209"/>
      <c r="AW29" s="2209"/>
      <c r="AX29" s="2209"/>
      <c r="AY29" s="2209"/>
      <c r="AZ29" s="2209"/>
      <c r="BA29" s="2209"/>
      <c r="BB29" s="2209"/>
      <c r="BC29" s="2209"/>
      <c r="BD29" s="2209"/>
      <c r="BE29" s="2279"/>
      <c r="BF29" s="2280"/>
      <c r="BG29" s="2201"/>
      <c r="BH29" s="2202"/>
      <c r="BI29" s="2202"/>
      <c r="BJ29" s="2202"/>
      <c r="BK29" s="2202"/>
      <c r="BL29" s="2202"/>
      <c r="BM29" s="2202"/>
      <c r="BN29" s="2202"/>
      <c r="BO29" s="2202"/>
      <c r="BP29" s="2202"/>
      <c r="BQ29" s="2202"/>
      <c r="BR29" s="2202"/>
      <c r="BS29" s="2202"/>
      <c r="BT29" s="2203"/>
      <c r="BU29" s="404"/>
      <c r="BV29" s="413"/>
      <c r="BW29" s="413"/>
      <c r="CF29" s="370">
        <v>65</v>
      </c>
    </row>
    <row r="30" spans="2:84" s="370" customFormat="1" ht="9" customHeight="1">
      <c r="C30" s="2388" t="s">
        <v>93</v>
      </c>
      <c r="D30" s="2246"/>
      <c r="E30" s="2247"/>
      <c r="F30" s="472"/>
      <c r="G30" s="2392" t="s">
        <v>174</v>
      </c>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05"/>
      <c r="AO30" s="2305"/>
      <c r="AP30" s="2305"/>
      <c r="AQ30" s="2306"/>
      <c r="AR30" s="2208">
        <v>0</v>
      </c>
      <c r="AS30" s="2209"/>
      <c r="AT30" s="2209"/>
      <c r="AU30" s="2209"/>
      <c r="AV30" s="2209"/>
      <c r="AW30" s="2209"/>
      <c r="AX30" s="2209"/>
      <c r="AY30" s="2209"/>
      <c r="AZ30" s="2209"/>
      <c r="BA30" s="2209"/>
      <c r="BB30" s="2209"/>
      <c r="BC30" s="2209"/>
      <c r="BD30" s="2209"/>
      <c r="BE30" s="2266" t="s">
        <v>165</v>
      </c>
      <c r="BF30" s="2278"/>
      <c r="BG30" s="2198"/>
      <c r="BH30" s="2199"/>
      <c r="BI30" s="2199"/>
      <c r="BJ30" s="2199"/>
      <c r="BK30" s="2199"/>
      <c r="BL30" s="2199"/>
      <c r="BM30" s="2199"/>
      <c r="BN30" s="2199"/>
      <c r="BO30" s="2199"/>
      <c r="BP30" s="2199"/>
      <c r="BQ30" s="2199"/>
      <c r="BR30" s="2199"/>
      <c r="BS30" s="2199"/>
      <c r="BT30" s="2200"/>
      <c r="BU30" s="404"/>
      <c r="BV30" s="413"/>
      <c r="BW30" s="413"/>
      <c r="CF30" s="370">
        <v>60</v>
      </c>
    </row>
    <row r="31" spans="2:84" s="370" customFormat="1" ht="9" customHeight="1">
      <c r="C31" s="2389"/>
      <c r="D31" s="2390"/>
      <c r="E31" s="2391"/>
      <c r="F31" s="47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07"/>
      <c r="AO31" s="2307"/>
      <c r="AP31" s="2307"/>
      <c r="AQ31" s="2308"/>
      <c r="AR31" s="2208"/>
      <c r="AS31" s="2209"/>
      <c r="AT31" s="2209"/>
      <c r="AU31" s="2209"/>
      <c r="AV31" s="2209"/>
      <c r="AW31" s="2209"/>
      <c r="AX31" s="2209"/>
      <c r="AY31" s="2209"/>
      <c r="AZ31" s="2209"/>
      <c r="BA31" s="2209"/>
      <c r="BB31" s="2209"/>
      <c r="BC31" s="2209"/>
      <c r="BD31" s="2209"/>
      <c r="BE31" s="2279"/>
      <c r="BF31" s="2280"/>
      <c r="BG31" s="2201"/>
      <c r="BH31" s="2202"/>
      <c r="BI31" s="2202"/>
      <c r="BJ31" s="2202"/>
      <c r="BK31" s="2202"/>
      <c r="BL31" s="2202"/>
      <c r="BM31" s="2202"/>
      <c r="BN31" s="2202"/>
      <c r="BO31" s="2202"/>
      <c r="BP31" s="2202"/>
      <c r="BQ31" s="2202"/>
      <c r="BR31" s="2202"/>
      <c r="BS31" s="2202"/>
      <c r="BT31" s="2203"/>
      <c r="BU31" s="404"/>
      <c r="BV31" s="413"/>
      <c r="BW31" s="413"/>
      <c r="CF31" s="370">
        <v>55</v>
      </c>
    </row>
    <row r="32" spans="2:84" s="370" customFormat="1" ht="9" customHeight="1">
      <c r="C32" s="2388" t="s">
        <v>94</v>
      </c>
      <c r="D32" s="2246"/>
      <c r="E32" s="2247"/>
      <c r="F32" s="472"/>
      <c r="G32" s="2392" t="s">
        <v>175</v>
      </c>
      <c r="H32" s="2392"/>
      <c r="I32" s="2392"/>
      <c r="J32" s="2392"/>
      <c r="K32" s="2392"/>
      <c r="L32" s="2392"/>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05"/>
      <c r="AO32" s="2305"/>
      <c r="AP32" s="2305"/>
      <c r="AQ32" s="2306"/>
      <c r="AR32" s="2208">
        <v>0</v>
      </c>
      <c r="AS32" s="2209"/>
      <c r="AT32" s="2209"/>
      <c r="AU32" s="2209"/>
      <c r="AV32" s="2209"/>
      <c r="AW32" s="2209"/>
      <c r="AX32" s="2209"/>
      <c r="AY32" s="2209"/>
      <c r="AZ32" s="2209"/>
      <c r="BA32" s="2209"/>
      <c r="BB32" s="2209"/>
      <c r="BC32" s="2209"/>
      <c r="BD32" s="2209"/>
      <c r="BE32" s="2266" t="s">
        <v>165</v>
      </c>
      <c r="BF32" s="2278"/>
      <c r="BG32" s="2198"/>
      <c r="BH32" s="2199"/>
      <c r="BI32" s="2199"/>
      <c r="BJ32" s="2199"/>
      <c r="BK32" s="2199"/>
      <c r="BL32" s="2199"/>
      <c r="BM32" s="2199"/>
      <c r="BN32" s="2199"/>
      <c r="BO32" s="2199"/>
      <c r="BP32" s="2199"/>
      <c r="BQ32" s="2199"/>
      <c r="BR32" s="2199"/>
      <c r="BS32" s="2199"/>
      <c r="BT32" s="2200"/>
      <c r="BU32" s="404"/>
      <c r="BV32" s="413"/>
      <c r="BW32" s="413"/>
      <c r="CF32" s="370">
        <v>50</v>
      </c>
    </row>
    <row r="33" spans="2:75" s="370" customFormat="1" ht="9" customHeight="1">
      <c r="C33" s="2389"/>
      <c r="D33" s="2390"/>
      <c r="E33" s="2391"/>
      <c r="F33" s="47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07"/>
      <c r="AO33" s="2307"/>
      <c r="AP33" s="2307"/>
      <c r="AQ33" s="2308"/>
      <c r="AR33" s="2208"/>
      <c r="AS33" s="2209"/>
      <c r="AT33" s="2209"/>
      <c r="AU33" s="2209"/>
      <c r="AV33" s="2209"/>
      <c r="AW33" s="2209"/>
      <c r="AX33" s="2209"/>
      <c r="AY33" s="2209"/>
      <c r="AZ33" s="2209"/>
      <c r="BA33" s="2209"/>
      <c r="BB33" s="2209"/>
      <c r="BC33" s="2209"/>
      <c r="BD33" s="2209"/>
      <c r="BE33" s="2279"/>
      <c r="BF33" s="2280"/>
      <c r="BG33" s="2201"/>
      <c r="BH33" s="2202"/>
      <c r="BI33" s="2202"/>
      <c r="BJ33" s="2202"/>
      <c r="BK33" s="2202"/>
      <c r="BL33" s="2202"/>
      <c r="BM33" s="2202"/>
      <c r="BN33" s="2202"/>
      <c r="BO33" s="2202"/>
      <c r="BP33" s="2202"/>
      <c r="BQ33" s="2202"/>
      <c r="BR33" s="2202"/>
      <c r="BS33" s="2202"/>
      <c r="BT33" s="2203"/>
      <c r="BU33" s="404"/>
      <c r="BV33" s="413"/>
      <c r="BW33" s="413"/>
    </row>
    <row r="34" spans="2:75" s="370" customFormat="1" ht="9" customHeight="1">
      <c r="C34" s="2309" t="s">
        <v>95</v>
      </c>
      <c r="D34" s="2310"/>
      <c r="E34" s="2311"/>
      <c r="F34" s="2318" t="s">
        <v>176</v>
      </c>
      <c r="G34" s="1948"/>
      <c r="H34" s="1948"/>
      <c r="I34" s="1948"/>
      <c r="J34" s="1948"/>
      <c r="K34" s="1948"/>
      <c r="L34" s="1948"/>
      <c r="M34" s="1948"/>
      <c r="N34" s="1948"/>
      <c r="O34" s="1948"/>
      <c r="P34" s="2319"/>
      <c r="Q34" s="2324" t="s">
        <v>328</v>
      </c>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416"/>
      <c r="AM34" s="417"/>
      <c r="AN34" s="2224" t="s">
        <v>9</v>
      </c>
      <c r="AO34" s="2224"/>
      <c r="AP34" s="2224"/>
      <c r="AQ34" s="269"/>
      <c r="AR34" s="2238"/>
      <c r="AS34" s="2239"/>
      <c r="AT34" s="2239"/>
      <c r="AU34" s="2239"/>
      <c r="AV34" s="2239"/>
      <c r="AW34" s="2239"/>
      <c r="AX34" s="2239"/>
      <c r="AY34" s="2239"/>
      <c r="AZ34" s="2239"/>
      <c r="BA34" s="2239"/>
      <c r="BB34" s="2239"/>
      <c r="BC34" s="2239"/>
      <c r="BD34" s="2239"/>
      <c r="BE34" s="1948" t="s">
        <v>165</v>
      </c>
      <c r="BF34" s="2394"/>
      <c r="BG34" s="371"/>
      <c r="BH34" s="2224" t="s">
        <v>9</v>
      </c>
      <c r="BI34" s="2224"/>
      <c r="BJ34" s="2224"/>
      <c r="BK34" s="2227" t="s">
        <v>329</v>
      </c>
      <c r="BL34" s="2227"/>
      <c r="BM34" s="2227"/>
      <c r="BN34" s="2227"/>
      <c r="BO34" s="2227"/>
      <c r="BP34" s="2227"/>
      <c r="BQ34" s="2227"/>
      <c r="BR34" s="2227"/>
      <c r="BS34" s="2227"/>
      <c r="BT34" s="2228"/>
      <c r="BU34" s="404"/>
      <c r="BV34" s="413"/>
      <c r="BW34" s="413"/>
    </row>
    <row r="35" spans="2:75" s="370" customFormat="1" ht="9" customHeight="1">
      <c r="C35" s="2312"/>
      <c r="D35" s="2313"/>
      <c r="E35" s="2314"/>
      <c r="F35" s="2320"/>
      <c r="G35" s="2266"/>
      <c r="H35" s="2266"/>
      <c r="I35" s="2266"/>
      <c r="J35" s="2266"/>
      <c r="K35" s="2266"/>
      <c r="L35" s="2266"/>
      <c r="M35" s="2266"/>
      <c r="N35" s="2266"/>
      <c r="O35" s="2266"/>
      <c r="P35" s="2321"/>
      <c r="Q35" s="2326"/>
      <c r="R35" s="2327"/>
      <c r="S35" s="2327"/>
      <c r="T35" s="2327"/>
      <c r="U35" s="2327"/>
      <c r="V35" s="2327"/>
      <c r="W35" s="2327"/>
      <c r="X35" s="2327"/>
      <c r="Y35" s="2327"/>
      <c r="Z35" s="2327"/>
      <c r="AA35" s="2327"/>
      <c r="AB35" s="2327"/>
      <c r="AC35" s="2327"/>
      <c r="AD35" s="2327"/>
      <c r="AE35" s="2327"/>
      <c r="AF35" s="2327"/>
      <c r="AG35" s="2327"/>
      <c r="AH35" s="2327"/>
      <c r="AI35" s="2327"/>
      <c r="AJ35" s="2327"/>
      <c r="AK35" s="2327"/>
      <c r="AL35" s="420"/>
      <c r="AM35" s="372"/>
      <c r="AN35" s="2328"/>
      <c r="AO35" s="2328"/>
      <c r="AP35" s="2328"/>
      <c r="AQ35" s="373"/>
      <c r="AR35" s="2240"/>
      <c r="AS35" s="2241"/>
      <c r="AT35" s="2241"/>
      <c r="AU35" s="2241"/>
      <c r="AV35" s="2241"/>
      <c r="AW35" s="2241"/>
      <c r="AX35" s="2241"/>
      <c r="AY35" s="2241"/>
      <c r="AZ35" s="2241"/>
      <c r="BA35" s="2241"/>
      <c r="BB35" s="2241"/>
      <c r="BC35" s="2241"/>
      <c r="BD35" s="2241"/>
      <c r="BE35" s="2266"/>
      <c r="BF35" s="2278"/>
      <c r="BG35" s="374"/>
      <c r="BH35" s="2225"/>
      <c r="BI35" s="2225"/>
      <c r="BJ35" s="2225"/>
      <c r="BK35" s="2229"/>
      <c r="BL35" s="2229"/>
      <c r="BM35" s="2229"/>
      <c r="BN35" s="2229"/>
      <c r="BO35" s="2229"/>
      <c r="BP35" s="2229"/>
      <c r="BQ35" s="2229"/>
      <c r="BR35" s="2229"/>
      <c r="BS35" s="2229"/>
      <c r="BT35" s="2230"/>
      <c r="BU35" s="404"/>
      <c r="BV35" s="413"/>
      <c r="BW35" s="413"/>
    </row>
    <row r="36" spans="2:75" s="370" customFormat="1" ht="9" customHeight="1">
      <c r="C36" s="2312"/>
      <c r="D36" s="2313"/>
      <c r="E36" s="2314"/>
      <c r="F36" s="2320"/>
      <c r="G36" s="2266"/>
      <c r="H36" s="2266"/>
      <c r="I36" s="2266"/>
      <c r="J36" s="2266"/>
      <c r="K36" s="2266"/>
      <c r="L36" s="2266"/>
      <c r="M36" s="2266"/>
      <c r="N36" s="2266"/>
      <c r="O36" s="2266"/>
      <c r="P36" s="2321"/>
      <c r="Q36" s="2233" t="s">
        <v>330</v>
      </c>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375"/>
      <c r="AN36" s="2237" t="s">
        <v>890</v>
      </c>
      <c r="AO36" s="2237"/>
      <c r="AP36" s="2237"/>
      <c r="AQ36" s="376"/>
      <c r="AR36" s="2240"/>
      <c r="AS36" s="2241"/>
      <c r="AT36" s="2241"/>
      <c r="AU36" s="2241"/>
      <c r="AV36" s="2241"/>
      <c r="AW36" s="2241"/>
      <c r="AX36" s="2241"/>
      <c r="AY36" s="2241"/>
      <c r="AZ36" s="2241"/>
      <c r="BA36" s="2241"/>
      <c r="BB36" s="2241"/>
      <c r="BC36" s="2241"/>
      <c r="BD36" s="2241"/>
      <c r="BE36" s="2266"/>
      <c r="BF36" s="2278"/>
      <c r="BG36" s="374"/>
      <c r="BH36" s="2225"/>
      <c r="BI36" s="2225"/>
      <c r="BJ36" s="2225"/>
      <c r="BK36" s="2229"/>
      <c r="BL36" s="2229"/>
      <c r="BM36" s="2229"/>
      <c r="BN36" s="2229"/>
      <c r="BO36" s="2229"/>
      <c r="BP36" s="2229"/>
      <c r="BQ36" s="2229"/>
      <c r="BR36" s="2229"/>
      <c r="BS36" s="2229"/>
      <c r="BT36" s="2230"/>
      <c r="BU36" s="404"/>
      <c r="BV36" s="413"/>
      <c r="BW36" s="413"/>
    </row>
    <row r="37" spans="2:75" s="370" customFormat="1" ht="9" customHeight="1">
      <c r="C37" s="2315"/>
      <c r="D37" s="2316"/>
      <c r="E37" s="2317"/>
      <c r="F37" s="2322"/>
      <c r="G37" s="2279"/>
      <c r="H37" s="2279"/>
      <c r="I37" s="2279"/>
      <c r="J37" s="2279"/>
      <c r="K37" s="2279"/>
      <c r="L37" s="2279"/>
      <c r="M37" s="2279"/>
      <c r="N37" s="2279"/>
      <c r="O37" s="2279"/>
      <c r="P37" s="2323"/>
      <c r="Q37" s="2235"/>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372"/>
      <c r="AN37" s="2226"/>
      <c r="AO37" s="2226"/>
      <c r="AP37" s="2226"/>
      <c r="AQ37" s="373"/>
      <c r="AR37" s="2242"/>
      <c r="AS37" s="2243"/>
      <c r="AT37" s="2243"/>
      <c r="AU37" s="2243"/>
      <c r="AV37" s="2243"/>
      <c r="AW37" s="2243"/>
      <c r="AX37" s="2243"/>
      <c r="AY37" s="2243"/>
      <c r="AZ37" s="2243"/>
      <c r="BA37" s="2243"/>
      <c r="BB37" s="2243"/>
      <c r="BC37" s="2243"/>
      <c r="BD37" s="2243"/>
      <c r="BE37" s="2279"/>
      <c r="BF37" s="2280"/>
      <c r="BG37" s="377"/>
      <c r="BH37" s="2226"/>
      <c r="BI37" s="2226"/>
      <c r="BJ37" s="2226"/>
      <c r="BK37" s="2231"/>
      <c r="BL37" s="2231"/>
      <c r="BM37" s="2231"/>
      <c r="BN37" s="2231"/>
      <c r="BO37" s="2231"/>
      <c r="BP37" s="2231"/>
      <c r="BQ37" s="2231"/>
      <c r="BR37" s="2231"/>
      <c r="BS37" s="2231"/>
      <c r="BT37" s="2232"/>
      <c r="BU37" s="404"/>
      <c r="BV37" s="413"/>
      <c r="BW37" s="413"/>
    </row>
    <row r="38" spans="2:75" s="370" customFormat="1" ht="9" customHeight="1">
      <c r="C38" s="2297">
        <v>8</v>
      </c>
      <c r="D38" s="2298"/>
      <c r="E38" s="2299"/>
      <c r="F38" s="229"/>
      <c r="G38" s="2301" t="s">
        <v>177</v>
      </c>
      <c r="H38" s="2301"/>
      <c r="I38" s="2301"/>
      <c r="J38" s="2301"/>
      <c r="K38" s="2301"/>
      <c r="L38" s="1948" t="s">
        <v>178</v>
      </c>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304" t="s">
        <v>179</v>
      </c>
      <c r="AN38" s="2305"/>
      <c r="AO38" s="2305"/>
      <c r="AP38" s="2305"/>
      <c r="AQ38" s="2306"/>
      <c r="AR38" s="2208">
        <v>0</v>
      </c>
      <c r="AS38" s="2209"/>
      <c r="AT38" s="2209"/>
      <c r="AU38" s="2209"/>
      <c r="AV38" s="2209"/>
      <c r="AW38" s="2209"/>
      <c r="AX38" s="2209"/>
      <c r="AY38" s="2209"/>
      <c r="AZ38" s="2209"/>
      <c r="BA38" s="2209"/>
      <c r="BB38" s="2209"/>
      <c r="BC38" s="2209"/>
      <c r="BD38" s="2209"/>
      <c r="BE38" s="2244" t="s">
        <v>165</v>
      </c>
      <c r="BF38" s="2245"/>
      <c r="BG38" s="2198"/>
      <c r="BH38" s="2199"/>
      <c r="BI38" s="2199"/>
      <c r="BJ38" s="2199"/>
      <c r="BK38" s="2199"/>
      <c r="BL38" s="2199"/>
      <c r="BM38" s="2199"/>
      <c r="BN38" s="2199"/>
      <c r="BO38" s="2199"/>
      <c r="BP38" s="2199"/>
      <c r="BQ38" s="2199"/>
      <c r="BR38" s="2199"/>
      <c r="BS38" s="2199"/>
      <c r="BT38" s="2200"/>
      <c r="BU38" s="404"/>
      <c r="BV38" s="413"/>
      <c r="BW38" s="413"/>
    </row>
    <row r="39" spans="2:75" s="370" customFormat="1" ht="9" customHeight="1">
      <c r="C39" s="2300"/>
      <c r="D39" s="2298"/>
      <c r="E39" s="2299"/>
      <c r="F39" s="226"/>
      <c r="G39" s="2302"/>
      <c r="H39" s="2302"/>
      <c r="I39" s="2302"/>
      <c r="J39" s="2302"/>
      <c r="K39" s="2302"/>
      <c r="L39" s="227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246"/>
      <c r="AN39" s="2307"/>
      <c r="AO39" s="2307"/>
      <c r="AP39" s="2307"/>
      <c r="AQ39" s="2308"/>
      <c r="AR39" s="2208"/>
      <c r="AS39" s="2209"/>
      <c r="AT39" s="2209"/>
      <c r="AU39" s="2209"/>
      <c r="AV39" s="2209"/>
      <c r="AW39" s="2209"/>
      <c r="AX39" s="2209"/>
      <c r="AY39" s="2209"/>
      <c r="AZ39" s="2209"/>
      <c r="BA39" s="2209"/>
      <c r="BB39" s="2209"/>
      <c r="BC39" s="2209"/>
      <c r="BD39" s="2209"/>
      <c r="BE39" s="2246"/>
      <c r="BF39" s="2247"/>
      <c r="BG39" s="2201"/>
      <c r="BH39" s="2202"/>
      <c r="BI39" s="2202"/>
      <c r="BJ39" s="2202"/>
      <c r="BK39" s="2202"/>
      <c r="BL39" s="2202"/>
      <c r="BM39" s="2202"/>
      <c r="BN39" s="2202"/>
      <c r="BO39" s="2202"/>
      <c r="BP39" s="2202"/>
      <c r="BQ39" s="2202"/>
      <c r="BR39" s="2202"/>
      <c r="BS39" s="2202"/>
      <c r="BT39" s="2203"/>
      <c r="BU39" s="404"/>
      <c r="BV39" s="413"/>
      <c r="BW39" s="413"/>
    </row>
    <row r="40" spans="2:75" s="386" customFormat="1" ht="9" customHeight="1">
      <c r="C40" s="2297">
        <v>9</v>
      </c>
      <c r="D40" s="2298"/>
      <c r="E40" s="2299"/>
      <c r="F40" s="229"/>
      <c r="G40" s="2301" t="s">
        <v>177</v>
      </c>
      <c r="H40" s="2301"/>
      <c r="I40" s="2301"/>
      <c r="J40" s="2301"/>
      <c r="K40" s="2301"/>
      <c r="L40" s="1948" t="s">
        <v>178</v>
      </c>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304" t="s">
        <v>179</v>
      </c>
      <c r="AN40" s="2305"/>
      <c r="AO40" s="2305"/>
      <c r="AP40" s="2305"/>
      <c r="AQ40" s="2306"/>
      <c r="AR40" s="2208">
        <v>0</v>
      </c>
      <c r="AS40" s="2209"/>
      <c r="AT40" s="2209"/>
      <c r="AU40" s="2209"/>
      <c r="AV40" s="2209"/>
      <c r="AW40" s="2209"/>
      <c r="AX40" s="2209"/>
      <c r="AY40" s="2209"/>
      <c r="AZ40" s="2209"/>
      <c r="BA40" s="2209"/>
      <c r="BB40" s="2209"/>
      <c r="BC40" s="2209"/>
      <c r="BD40" s="2209"/>
      <c r="BE40" s="2244" t="s">
        <v>165</v>
      </c>
      <c r="BF40" s="2245"/>
      <c r="BG40" s="2198"/>
      <c r="BH40" s="2199"/>
      <c r="BI40" s="2199"/>
      <c r="BJ40" s="2199"/>
      <c r="BK40" s="2199"/>
      <c r="BL40" s="2199"/>
      <c r="BM40" s="2199"/>
      <c r="BN40" s="2199"/>
      <c r="BO40" s="2199"/>
      <c r="BP40" s="2199"/>
      <c r="BQ40" s="2199"/>
      <c r="BR40" s="2199"/>
      <c r="BS40" s="2199"/>
      <c r="BT40" s="2200"/>
      <c r="BU40" s="404"/>
      <c r="BV40" s="413"/>
      <c r="BW40" s="413"/>
    </row>
    <row r="41" spans="2:75" s="386" customFormat="1" ht="9" customHeight="1">
      <c r="C41" s="2300"/>
      <c r="D41" s="2298"/>
      <c r="E41" s="2299"/>
      <c r="F41" s="226"/>
      <c r="G41" s="2302"/>
      <c r="H41" s="2302"/>
      <c r="I41" s="2302"/>
      <c r="J41" s="2302"/>
      <c r="K41" s="2302"/>
      <c r="L41" s="227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246"/>
      <c r="AN41" s="2307"/>
      <c r="AO41" s="2307"/>
      <c r="AP41" s="2307"/>
      <c r="AQ41" s="2308"/>
      <c r="AR41" s="2208"/>
      <c r="AS41" s="2209"/>
      <c r="AT41" s="2209"/>
      <c r="AU41" s="2209"/>
      <c r="AV41" s="2209"/>
      <c r="AW41" s="2209"/>
      <c r="AX41" s="2209"/>
      <c r="AY41" s="2209"/>
      <c r="AZ41" s="2209"/>
      <c r="BA41" s="2209"/>
      <c r="BB41" s="2209"/>
      <c r="BC41" s="2209"/>
      <c r="BD41" s="2209"/>
      <c r="BE41" s="2246"/>
      <c r="BF41" s="2247"/>
      <c r="BG41" s="2201"/>
      <c r="BH41" s="2202"/>
      <c r="BI41" s="2202"/>
      <c r="BJ41" s="2202"/>
      <c r="BK41" s="2202"/>
      <c r="BL41" s="2202"/>
      <c r="BM41" s="2202"/>
      <c r="BN41" s="2202"/>
      <c r="BO41" s="2202"/>
      <c r="BP41" s="2202"/>
      <c r="BQ41" s="2202"/>
      <c r="BR41" s="2202"/>
      <c r="BS41" s="2202"/>
      <c r="BT41" s="2203"/>
      <c r="BU41" s="404"/>
      <c r="BV41" s="413"/>
      <c r="BW41" s="413"/>
    </row>
    <row r="42" spans="2:75" s="386" customFormat="1" ht="9" customHeight="1">
      <c r="C42" s="2297">
        <v>10</v>
      </c>
      <c r="D42" s="2298"/>
      <c r="E42" s="2299"/>
      <c r="F42" s="229"/>
      <c r="G42" s="2301" t="s">
        <v>177</v>
      </c>
      <c r="H42" s="2301"/>
      <c r="I42" s="2301"/>
      <c r="J42" s="2301"/>
      <c r="K42" s="2301"/>
      <c r="L42" s="1948" t="s">
        <v>178</v>
      </c>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304" t="s">
        <v>179</v>
      </c>
      <c r="AN42" s="2305"/>
      <c r="AO42" s="2305"/>
      <c r="AP42" s="2305"/>
      <c r="AQ42" s="2306"/>
      <c r="AR42" s="2208">
        <v>0</v>
      </c>
      <c r="AS42" s="2209"/>
      <c r="AT42" s="2209"/>
      <c r="AU42" s="2209"/>
      <c r="AV42" s="2209"/>
      <c r="AW42" s="2209"/>
      <c r="AX42" s="2209"/>
      <c r="AY42" s="2209"/>
      <c r="AZ42" s="2209"/>
      <c r="BA42" s="2209"/>
      <c r="BB42" s="2209"/>
      <c r="BC42" s="2209"/>
      <c r="BD42" s="2209"/>
      <c r="BE42" s="2244" t="s">
        <v>165</v>
      </c>
      <c r="BF42" s="2245"/>
      <c r="BG42" s="2198"/>
      <c r="BH42" s="2199"/>
      <c r="BI42" s="2199"/>
      <c r="BJ42" s="2199"/>
      <c r="BK42" s="2199"/>
      <c r="BL42" s="2199"/>
      <c r="BM42" s="2199"/>
      <c r="BN42" s="2199"/>
      <c r="BO42" s="2199"/>
      <c r="BP42" s="2199"/>
      <c r="BQ42" s="2199"/>
      <c r="BR42" s="2199"/>
      <c r="BS42" s="2199"/>
      <c r="BT42" s="2200"/>
      <c r="BU42" s="404"/>
      <c r="BV42" s="413"/>
      <c r="BW42" s="413"/>
    </row>
    <row r="43" spans="2:75" s="386" customFormat="1" ht="9" customHeight="1">
      <c r="C43" s="2300"/>
      <c r="D43" s="2298"/>
      <c r="E43" s="2299"/>
      <c r="F43" s="226"/>
      <c r="G43" s="2302"/>
      <c r="H43" s="2302"/>
      <c r="I43" s="2302"/>
      <c r="J43" s="2302"/>
      <c r="K43" s="2302"/>
      <c r="L43" s="227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246"/>
      <c r="AN43" s="2307"/>
      <c r="AO43" s="2307"/>
      <c r="AP43" s="2307"/>
      <c r="AQ43" s="2308"/>
      <c r="AR43" s="2208"/>
      <c r="AS43" s="2209"/>
      <c r="AT43" s="2209"/>
      <c r="AU43" s="2209"/>
      <c r="AV43" s="2209"/>
      <c r="AW43" s="2209"/>
      <c r="AX43" s="2209"/>
      <c r="AY43" s="2209"/>
      <c r="AZ43" s="2209"/>
      <c r="BA43" s="2209"/>
      <c r="BB43" s="2209"/>
      <c r="BC43" s="2209"/>
      <c r="BD43" s="2209"/>
      <c r="BE43" s="2246"/>
      <c r="BF43" s="2247"/>
      <c r="BG43" s="2201"/>
      <c r="BH43" s="2202"/>
      <c r="BI43" s="2202"/>
      <c r="BJ43" s="2202"/>
      <c r="BK43" s="2202"/>
      <c r="BL43" s="2202"/>
      <c r="BM43" s="2202"/>
      <c r="BN43" s="2202"/>
      <c r="BO43" s="2202"/>
      <c r="BP43" s="2202"/>
      <c r="BQ43" s="2202"/>
      <c r="BR43" s="2202"/>
      <c r="BS43" s="2202"/>
      <c r="BT43" s="2203"/>
      <c r="BU43" s="404"/>
      <c r="BV43" s="413"/>
      <c r="BW43" s="413"/>
    </row>
    <row r="44" spans="2:75" s="370" customFormat="1" ht="9" customHeight="1">
      <c r="C44" s="2281">
        <v>11</v>
      </c>
      <c r="D44" s="2282"/>
      <c r="E44" s="2283"/>
      <c r="F44" s="387"/>
      <c r="G44" s="2287" t="s">
        <v>177</v>
      </c>
      <c r="H44" s="2287"/>
      <c r="I44" s="2287"/>
      <c r="J44" s="2287"/>
      <c r="K44" s="2287"/>
      <c r="L44" s="2289" t="s">
        <v>178</v>
      </c>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6" t="s">
        <v>179</v>
      </c>
      <c r="AN44" s="2293"/>
      <c r="AO44" s="2293"/>
      <c r="AP44" s="2293"/>
      <c r="AQ44" s="2294"/>
      <c r="AR44" s="2208">
        <v>0</v>
      </c>
      <c r="AS44" s="2209"/>
      <c r="AT44" s="2209"/>
      <c r="AU44" s="2209"/>
      <c r="AV44" s="2209"/>
      <c r="AW44" s="2209"/>
      <c r="AX44" s="2209"/>
      <c r="AY44" s="2209"/>
      <c r="AZ44" s="2209"/>
      <c r="BA44" s="2209"/>
      <c r="BB44" s="2209"/>
      <c r="BC44" s="2209"/>
      <c r="BD44" s="2209"/>
      <c r="BE44" s="2206" t="s">
        <v>165</v>
      </c>
      <c r="BF44" s="2219"/>
      <c r="BG44" s="2213"/>
      <c r="BH44" s="2214"/>
      <c r="BI44" s="2214"/>
      <c r="BJ44" s="2214"/>
      <c r="BK44" s="2214"/>
      <c r="BL44" s="2214"/>
      <c r="BM44" s="2214"/>
      <c r="BN44" s="2214"/>
      <c r="BO44" s="2214"/>
      <c r="BP44" s="2214"/>
      <c r="BQ44" s="2214"/>
      <c r="BR44" s="2214"/>
      <c r="BS44" s="2214"/>
      <c r="BT44" s="2215"/>
      <c r="BU44" s="404"/>
      <c r="BV44" s="413"/>
      <c r="BW44" s="413"/>
    </row>
    <row r="45" spans="2:75" s="370" customFormat="1" ht="9" customHeight="1">
      <c r="C45" s="2291"/>
      <c r="D45" s="2289"/>
      <c r="E45" s="2292"/>
      <c r="F45" s="388"/>
      <c r="G45" s="2288"/>
      <c r="H45" s="2288"/>
      <c r="I45" s="2288"/>
      <c r="J45" s="2288"/>
      <c r="K45" s="2288"/>
      <c r="L45" s="2290"/>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7"/>
      <c r="AN45" s="2295"/>
      <c r="AO45" s="2295"/>
      <c r="AP45" s="2295"/>
      <c r="AQ45" s="2296"/>
      <c r="AR45" s="2238"/>
      <c r="AS45" s="2239"/>
      <c r="AT45" s="2239"/>
      <c r="AU45" s="2239"/>
      <c r="AV45" s="2239"/>
      <c r="AW45" s="2239"/>
      <c r="AX45" s="2239"/>
      <c r="AY45" s="2239"/>
      <c r="AZ45" s="2239"/>
      <c r="BA45" s="2239"/>
      <c r="BB45" s="2239"/>
      <c r="BC45" s="2239"/>
      <c r="BD45" s="2239"/>
      <c r="BE45" s="2207"/>
      <c r="BF45" s="2220"/>
      <c r="BG45" s="2221"/>
      <c r="BH45" s="2222"/>
      <c r="BI45" s="2222"/>
      <c r="BJ45" s="2222"/>
      <c r="BK45" s="2222"/>
      <c r="BL45" s="2222"/>
      <c r="BM45" s="2222"/>
      <c r="BN45" s="2222"/>
      <c r="BO45" s="2222"/>
      <c r="BP45" s="2222"/>
      <c r="BQ45" s="2222"/>
      <c r="BR45" s="2222"/>
      <c r="BS45" s="2222"/>
      <c r="BT45" s="2223"/>
      <c r="BU45" s="404"/>
      <c r="BV45" s="413"/>
      <c r="BW45" s="413"/>
    </row>
    <row r="46" spans="2:75" s="370" customFormat="1" ht="9" customHeight="1">
      <c r="C46" s="2281">
        <v>12</v>
      </c>
      <c r="D46" s="2282"/>
      <c r="E46" s="2283"/>
      <c r="F46" s="389"/>
      <c r="G46" s="2287" t="s">
        <v>177</v>
      </c>
      <c r="H46" s="2287"/>
      <c r="I46" s="2287"/>
      <c r="J46" s="2287"/>
      <c r="K46" s="2287"/>
      <c r="L46" s="2289" t="s">
        <v>178</v>
      </c>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6" t="s">
        <v>179</v>
      </c>
      <c r="AN46" s="474"/>
      <c r="AO46" s="474"/>
      <c r="AP46" s="474"/>
      <c r="AQ46" s="474"/>
      <c r="AR46" s="2208">
        <v>0</v>
      </c>
      <c r="AS46" s="2209"/>
      <c r="AT46" s="2209"/>
      <c r="AU46" s="2209"/>
      <c r="AV46" s="2209"/>
      <c r="AW46" s="2209"/>
      <c r="AX46" s="2209"/>
      <c r="AY46" s="2209"/>
      <c r="AZ46" s="2209"/>
      <c r="BA46" s="2209"/>
      <c r="BB46" s="2209"/>
      <c r="BC46" s="2209"/>
      <c r="BD46" s="2209"/>
      <c r="BE46" s="2206" t="s">
        <v>333</v>
      </c>
      <c r="BF46" s="2206"/>
      <c r="BG46" s="2213"/>
      <c r="BH46" s="2214"/>
      <c r="BI46" s="2214"/>
      <c r="BJ46" s="2214"/>
      <c r="BK46" s="2214"/>
      <c r="BL46" s="2214"/>
      <c r="BM46" s="2214"/>
      <c r="BN46" s="2214"/>
      <c r="BO46" s="2214"/>
      <c r="BP46" s="2214"/>
      <c r="BQ46" s="2214"/>
      <c r="BR46" s="2214"/>
      <c r="BS46" s="2214"/>
      <c r="BT46" s="2215"/>
      <c r="BU46" s="404"/>
      <c r="BV46" s="413"/>
      <c r="BW46" s="413"/>
    </row>
    <row r="47" spans="2:75" s="370" customFormat="1" ht="9" customHeight="1" thickBot="1">
      <c r="C47" s="2284"/>
      <c r="D47" s="2285"/>
      <c r="E47" s="2286"/>
      <c r="F47" s="390"/>
      <c r="G47" s="2288"/>
      <c r="H47" s="2288"/>
      <c r="I47" s="2288"/>
      <c r="J47" s="2288"/>
      <c r="K47" s="2288"/>
      <c r="L47" s="2290"/>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7"/>
      <c r="AN47" s="475"/>
      <c r="AO47" s="475"/>
      <c r="AP47" s="475"/>
      <c r="AQ47" s="475"/>
      <c r="AR47" s="2210"/>
      <c r="AS47" s="2211"/>
      <c r="AT47" s="2211"/>
      <c r="AU47" s="2211"/>
      <c r="AV47" s="2211"/>
      <c r="AW47" s="2211"/>
      <c r="AX47" s="2211"/>
      <c r="AY47" s="2211"/>
      <c r="AZ47" s="2211"/>
      <c r="BA47" s="2211"/>
      <c r="BB47" s="2211"/>
      <c r="BC47" s="2211"/>
      <c r="BD47" s="2211"/>
      <c r="BE47" s="2212"/>
      <c r="BF47" s="2212"/>
      <c r="BG47" s="2216"/>
      <c r="BH47" s="2217"/>
      <c r="BI47" s="2217"/>
      <c r="BJ47" s="2217"/>
      <c r="BK47" s="2217"/>
      <c r="BL47" s="2217"/>
      <c r="BM47" s="2217"/>
      <c r="BN47" s="2217"/>
      <c r="BO47" s="2217"/>
      <c r="BP47" s="2217"/>
      <c r="BQ47" s="2217"/>
      <c r="BR47" s="2217"/>
      <c r="BS47" s="2217"/>
      <c r="BT47" s="2218"/>
      <c r="BU47" s="404"/>
      <c r="BV47" s="413"/>
      <c r="BW47" s="413"/>
    </row>
    <row r="48" spans="2:75" s="370" customFormat="1" ht="8.25" customHeight="1" thickBot="1">
      <c r="B48" s="606"/>
      <c r="C48" s="2352" t="s">
        <v>254</v>
      </c>
      <c r="D48" s="2353"/>
      <c r="E48" s="2353"/>
      <c r="F48" s="2353"/>
      <c r="G48" s="2353"/>
      <c r="H48" s="2353"/>
      <c r="I48" s="2353"/>
      <c r="J48" s="2353"/>
      <c r="K48" s="2353"/>
      <c r="L48" s="235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6">
        <f>CA49</f>
        <v>0</v>
      </c>
      <c r="AS48" s="2357"/>
      <c r="AT48" s="2357"/>
      <c r="AU48" s="2357"/>
      <c r="AV48" s="2357"/>
      <c r="AW48" s="2357"/>
      <c r="AX48" s="2357"/>
      <c r="AY48" s="2357"/>
      <c r="AZ48" s="2357"/>
      <c r="BA48" s="2357"/>
      <c r="BB48" s="2357"/>
      <c r="BC48" s="2357"/>
      <c r="BD48" s="2357"/>
      <c r="BE48" s="1938" t="s">
        <v>165</v>
      </c>
      <c r="BF48" s="1938"/>
      <c r="BG48" s="2346" t="s">
        <v>268</v>
      </c>
      <c r="BH48" s="2347"/>
      <c r="BI48" s="2347"/>
      <c r="BJ48" s="910"/>
      <c r="BK48" s="910"/>
      <c r="BL48" s="910"/>
      <c r="BM48" s="910"/>
      <c r="BN48" s="910"/>
      <c r="BO48" s="910"/>
      <c r="BP48" s="910"/>
      <c r="BQ48" s="910"/>
      <c r="BR48" s="910"/>
      <c r="BS48" s="910"/>
      <c r="BT48" s="910"/>
      <c r="BU48" s="910"/>
      <c r="BV48" s="413"/>
      <c r="BW48" s="413"/>
    </row>
    <row r="49" spans="2:80" s="370" customFormat="1" ht="8.25" customHeight="1" thickBot="1">
      <c r="B49" s="606"/>
      <c r="C49" s="2354"/>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2355"/>
      <c r="AM49" s="2355"/>
      <c r="AN49" s="2355"/>
      <c r="AO49" s="2355"/>
      <c r="AP49" s="2355"/>
      <c r="AQ49" s="2355"/>
      <c r="AR49" s="2358"/>
      <c r="AS49" s="2359"/>
      <c r="AT49" s="2359"/>
      <c r="AU49" s="2359"/>
      <c r="AV49" s="2359"/>
      <c r="AW49" s="2359"/>
      <c r="AX49" s="2359"/>
      <c r="AY49" s="2359"/>
      <c r="AZ49" s="2359"/>
      <c r="BA49" s="2359"/>
      <c r="BB49" s="2359"/>
      <c r="BC49" s="2359"/>
      <c r="BD49" s="2359"/>
      <c r="BE49" s="1949"/>
      <c r="BF49" s="1949"/>
      <c r="BG49" s="2346"/>
      <c r="BH49" s="2347"/>
      <c r="BI49" s="2347"/>
      <c r="BJ49" s="406"/>
      <c r="BK49" s="406"/>
      <c r="BL49" s="406"/>
      <c r="BM49" s="406"/>
      <c r="BN49" s="406"/>
      <c r="BO49" s="406"/>
      <c r="BP49" s="406"/>
      <c r="BQ49" s="406"/>
      <c r="BR49" s="406"/>
      <c r="BS49" s="406"/>
      <c r="BT49" s="406"/>
      <c r="BU49" s="406"/>
      <c r="BV49" s="406"/>
      <c r="BW49" s="406"/>
      <c r="CA49" s="2333">
        <f>SUM(AR22:BD47)</f>
        <v>0</v>
      </c>
      <c r="CB49" s="2334"/>
    </row>
    <row r="50" spans="2:80" s="370" customFormat="1" ht="8.25" customHeight="1" thickBot="1">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6"/>
      <c r="BW50" s="406"/>
      <c r="CA50" s="2335"/>
      <c r="CB50" s="2336"/>
    </row>
    <row r="51" spans="2:80" s="562" customFormat="1" ht="8.25" customHeight="1">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6"/>
      <c r="BW51" s="406"/>
      <c r="CA51" s="569"/>
      <c r="CB51" s="570"/>
    </row>
    <row r="52" spans="2:80" s="606" customFormat="1" ht="8.25" customHeight="1" thickBot="1">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6"/>
      <c r="BW52" s="406"/>
      <c r="CA52" s="569"/>
      <c r="CB52" s="570"/>
    </row>
    <row r="53" spans="2:80" s="370" customFormat="1" ht="8.25" customHeight="1">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6"/>
      <c r="BW53" s="406"/>
      <c r="CA53" s="2333">
        <f>IF(C12="■",AZ12,IF(C14="□",0,AZ14))-CA49</f>
        <v>0</v>
      </c>
      <c r="CB53" s="2337"/>
    </row>
    <row r="54" spans="2:80" s="370" customFormat="1" ht="7.5" customHeight="1">
      <c r="B54" s="2185" t="s">
        <v>418</v>
      </c>
      <c r="C54" s="2185"/>
      <c r="D54" s="2185"/>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2185"/>
      <c r="AA54" s="2185"/>
      <c r="AB54" s="2185"/>
      <c r="AC54" s="606"/>
      <c r="AD54" s="606"/>
      <c r="AE54" s="606"/>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6"/>
      <c r="BB54" s="606"/>
      <c r="BC54" s="606"/>
      <c r="BD54" s="606"/>
      <c r="BE54" s="606"/>
      <c r="BF54" s="606"/>
      <c r="BG54" s="406"/>
      <c r="BH54" s="406"/>
      <c r="BI54" s="406"/>
      <c r="BJ54" s="406"/>
      <c r="BK54" s="406"/>
      <c r="BL54" s="406"/>
      <c r="BM54" s="406"/>
      <c r="BN54" s="406"/>
      <c r="BO54" s="406"/>
      <c r="BP54" s="406"/>
      <c r="BQ54" s="406"/>
      <c r="BR54" s="406"/>
      <c r="BS54" s="406"/>
      <c r="BT54" s="406"/>
      <c r="BU54" s="406"/>
      <c r="BV54" s="406"/>
      <c r="BW54" s="406"/>
    </row>
    <row r="55" spans="2:80" s="370" customFormat="1" ht="7.5" customHeight="1" thickBot="1">
      <c r="B55" s="2185"/>
      <c r="C55" s="2185"/>
      <c r="D55" s="2185"/>
      <c r="E55" s="2185"/>
      <c r="F55" s="2185"/>
      <c r="G55" s="2185"/>
      <c r="H55" s="2185"/>
      <c r="I55" s="2185"/>
      <c r="J55" s="2185"/>
      <c r="K55" s="2185"/>
      <c r="L55" s="2185"/>
      <c r="M55" s="2185"/>
      <c r="N55" s="2185"/>
      <c r="O55" s="2185"/>
      <c r="P55" s="2185"/>
      <c r="Q55" s="2185"/>
      <c r="R55" s="2185"/>
      <c r="S55" s="2185"/>
      <c r="T55" s="2185"/>
      <c r="U55" s="2185"/>
      <c r="V55" s="2185"/>
      <c r="W55" s="2185"/>
      <c r="X55" s="2185"/>
      <c r="Y55" s="2185"/>
      <c r="Z55" s="2185"/>
      <c r="AA55" s="2185"/>
      <c r="AB55" s="2185"/>
      <c r="AC55" s="606"/>
      <c r="AD55" s="606"/>
      <c r="AE55" s="606"/>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6"/>
      <c r="BB55" s="606"/>
      <c r="BC55" s="606"/>
      <c r="BD55" s="606"/>
      <c r="BE55" s="606"/>
      <c r="BF55" s="606"/>
      <c r="BG55" s="406"/>
      <c r="BH55" s="406"/>
      <c r="BI55" s="406"/>
      <c r="BJ55" s="406"/>
      <c r="BK55" s="406"/>
      <c r="BL55" s="406"/>
      <c r="BM55" s="406"/>
      <c r="BN55" s="406"/>
      <c r="BO55" s="406"/>
      <c r="BP55" s="406"/>
      <c r="BQ55" s="406"/>
      <c r="BR55" s="406"/>
      <c r="BS55" s="406"/>
      <c r="BT55" s="406"/>
      <c r="BU55" s="406"/>
      <c r="BV55" s="406"/>
      <c r="BW55" s="406"/>
    </row>
    <row r="56" spans="2:80" s="370" customFormat="1" ht="9" customHeight="1">
      <c r="B56" s="406"/>
      <c r="C56" s="476"/>
      <c r="D56" s="2186" t="s">
        <v>180</v>
      </c>
      <c r="E56" s="2186"/>
      <c r="F56" s="2186"/>
      <c r="G56" s="2186"/>
      <c r="H56" s="2186"/>
      <c r="I56" s="2186"/>
      <c r="J56" s="2186"/>
      <c r="K56" s="2186"/>
      <c r="L56" s="2186"/>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477"/>
      <c r="AR56" s="2188"/>
      <c r="AS56" s="2189"/>
      <c r="AT56" s="2189"/>
      <c r="AU56" s="2189"/>
      <c r="AV56" s="2189"/>
      <c r="AW56" s="2189"/>
      <c r="AX56" s="2189"/>
      <c r="AY56" s="2189"/>
      <c r="AZ56" s="2189"/>
      <c r="BA56" s="2189"/>
      <c r="BB56" s="2189"/>
      <c r="BC56" s="2189"/>
      <c r="BD56" s="2189"/>
      <c r="BE56" s="1938" t="s">
        <v>165</v>
      </c>
      <c r="BF56" s="2192"/>
      <c r="BG56" s="2194" t="s">
        <v>334</v>
      </c>
      <c r="BH56" s="2195"/>
      <c r="BI56" s="2195"/>
      <c r="BJ56" s="480"/>
      <c r="BK56" s="480"/>
      <c r="BL56" s="480"/>
      <c r="BM56" s="480"/>
      <c r="BN56" s="480"/>
      <c r="BO56" s="480"/>
      <c r="BP56" s="406"/>
      <c r="BQ56" s="406"/>
      <c r="BR56" s="480"/>
      <c r="BS56" s="480"/>
      <c r="BT56" s="480"/>
      <c r="BU56" s="480"/>
      <c r="BV56" s="480"/>
      <c r="BW56" s="480"/>
    </row>
    <row r="57" spans="2:80" s="370" customFormat="1" ht="9.75" customHeight="1" thickBot="1">
      <c r="B57" s="406"/>
      <c r="C57" s="478"/>
      <c r="D57" s="2187"/>
      <c r="E57" s="2187"/>
      <c r="F57" s="2187"/>
      <c r="G57" s="2187"/>
      <c r="H57" s="2187"/>
      <c r="I57" s="2187"/>
      <c r="J57" s="2187"/>
      <c r="K57" s="2187"/>
      <c r="L57" s="2187"/>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479"/>
      <c r="AR57" s="2190"/>
      <c r="AS57" s="2191"/>
      <c r="AT57" s="2191"/>
      <c r="AU57" s="2191"/>
      <c r="AV57" s="2191"/>
      <c r="AW57" s="2191"/>
      <c r="AX57" s="2191"/>
      <c r="AY57" s="2191"/>
      <c r="AZ57" s="2191"/>
      <c r="BA57" s="2191"/>
      <c r="BB57" s="2191"/>
      <c r="BC57" s="2191"/>
      <c r="BD57" s="2191"/>
      <c r="BE57" s="1949"/>
      <c r="BF57" s="2193"/>
      <c r="BG57" s="2194"/>
      <c r="BH57" s="2195"/>
      <c r="BI57" s="2195"/>
      <c r="BJ57" s="480"/>
      <c r="BK57" s="480"/>
      <c r="BL57" s="480"/>
      <c r="BM57" s="480"/>
      <c r="BN57" s="480"/>
      <c r="BO57" s="480"/>
      <c r="BP57" s="406"/>
      <c r="BQ57" s="406"/>
      <c r="BR57" s="480"/>
      <c r="BS57" s="480"/>
      <c r="BT57" s="480"/>
      <c r="BU57" s="480"/>
      <c r="BV57" s="480"/>
      <c r="BW57" s="480"/>
    </row>
    <row r="58" spans="2:80" s="562" customFormat="1" ht="9.75" customHeight="1">
      <c r="B58" s="406"/>
      <c r="C58" s="571"/>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80"/>
      <c r="AR58" s="930"/>
      <c r="AS58" s="930"/>
      <c r="AT58" s="930"/>
      <c r="AU58" s="930"/>
      <c r="AV58" s="930"/>
      <c r="AW58" s="930"/>
      <c r="AX58" s="930"/>
      <c r="AY58" s="930"/>
      <c r="AZ58" s="930"/>
      <c r="BA58" s="930"/>
      <c r="BB58" s="930"/>
      <c r="BC58" s="930"/>
      <c r="BD58" s="930"/>
      <c r="BE58" s="931"/>
      <c r="BF58" s="931"/>
      <c r="BG58" s="581"/>
      <c r="BH58" s="909"/>
      <c r="BI58" s="909"/>
      <c r="BJ58" s="480"/>
      <c r="BK58" s="480"/>
      <c r="BL58" s="480"/>
      <c r="BM58" s="480"/>
      <c r="BN58" s="480"/>
      <c r="BO58" s="480"/>
      <c r="BP58" s="406"/>
      <c r="BQ58" s="406"/>
      <c r="BR58" s="480"/>
      <c r="BS58" s="480"/>
      <c r="BT58" s="480"/>
      <c r="BU58" s="480"/>
      <c r="BV58" s="480"/>
      <c r="BW58" s="480"/>
    </row>
    <row r="59" spans="2:80" s="606" customFormat="1" ht="9.75" customHeight="1">
      <c r="B59" s="406"/>
      <c r="C59" s="571"/>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80"/>
      <c r="AR59" s="930"/>
      <c r="AS59" s="930"/>
      <c r="AT59" s="930"/>
      <c r="AU59" s="930"/>
      <c r="AV59" s="930"/>
      <c r="AW59" s="930"/>
      <c r="AX59" s="930"/>
      <c r="AY59" s="930"/>
      <c r="AZ59" s="930"/>
      <c r="BA59" s="930"/>
      <c r="BB59" s="930"/>
      <c r="BC59" s="930"/>
      <c r="BD59" s="930"/>
      <c r="BE59" s="931"/>
      <c r="BF59" s="931"/>
      <c r="BG59" s="581"/>
      <c r="BH59" s="909"/>
      <c r="BI59" s="909"/>
      <c r="BJ59" s="480"/>
      <c r="BK59" s="480"/>
      <c r="BL59" s="480"/>
      <c r="BM59" s="480"/>
      <c r="BN59" s="480"/>
      <c r="BO59" s="480"/>
      <c r="BP59" s="406"/>
      <c r="BQ59" s="406"/>
      <c r="BR59" s="480"/>
      <c r="BS59" s="480"/>
      <c r="BT59" s="480"/>
      <c r="BU59" s="480"/>
      <c r="BV59" s="480"/>
      <c r="BW59" s="480"/>
    </row>
    <row r="60" spans="2:80" s="370" customFormat="1" ht="9" customHeight="1">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80"/>
      <c r="BW60" s="480"/>
    </row>
    <row r="61" spans="2:80" s="370" customFormat="1" ht="7.5" customHeight="1">
      <c r="B61" s="2196" t="s">
        <v>419</v>
      </c>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row>
    <row r="62" spans="2:80" s="370" customFormat="1" ht="7.5" customHeight="1" thickBot="1">
      <c r="B62" s="2196"/>
      <c r="C62" s="2196"/>
      <c r="D62" s="2196"/>
      <c r="E62" s="2196"/>
      <c r="F62" s="2196"/>
      <c r="G62" s="2196"/>
      <c r="H62" s="2196"/>
      <c r="I62" s="2196"/>
      <c r="J62" s="2196"/>
      <c r="K62" s="2196"/>
      <c r="L62" s="2196"/>
      <c r="M62" s="2196"/>
      <c r="N62" s="2196"/>
      <c r="O62" s="2196"/>
      <c r="P62" s="2196"/>
      <c r="Q62" s="2196"/>
      <c r="R62" s="2196"/>
      <c r="S62" s="2196"/>
      <c r="T62" s="2196"/>
      <c r="U62" s="2196"/>
      <c r="V62" s="2196"/>
      <c r="W62" s="2196"/>
      <c r="X62" s="2196"/>
      <c r="Y62" s="2196"/>
      <c r="Z62" s="2196"/>
      <c r="AA62" s="2196"/>
      <c r="AB62" s="219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row>
    <row r="63" spans="2:80" s="370" customFormat="1" ht="11.15" customHeight="1" thickTop="1">
      <c r="B63" s="406"/>
      <c r="C63" s="481"/>
      <c r="D63" s="482"/>
      <c r="E63" s="482"/>
      <c r="F63" s="2338" t="s">
        <v>327</v>
      </c>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2338"/>
      <c r="AM63" s="2338"/>
      <c r="AN63" s="2338"/>
      <c r="AO63" s="2338"/>
      <c r="AP63" s="2338"/>
      <c r="AQ63" s="2338"/>
      <c r="AR63" s="483"/>
      <c r="AS63" s="2340">
        <f>CA63</f>
        <v>0</v>
      </c>
      <c r="AT63" s="2340"/>
      <c r="AU63" s="2340"/>
      <c r="AV63" s="2340"/>
      <c r="AW63" s="2340"/>
      <c r="AX63" s="2340"/>
      <c r="AY63" s="2340"/>
      <c r="AZ63" s="2340"/>
      <c r="BA63" s="2340"/>
      <c r="BB63" s="2340"/>
      <c r="BC63" s="2340"/>
      <c r="BD63" s="2340"/>
      <c r="BE63" s="2342" t="s">
        <v>333</v>
      </c>
      <c r="BF63" s="2343"/>
      <c r="BG63" s="2346" t="s">
        <v>335</v>
      </c>
      <c r="BH63" s="2347"/>
      <c r="BI63" s="2347"/>
      <c r="BJ63" s="2347"/>
      <c r="BK63" s="413"/>
      <c r="BL63" s="413"/>
      <c r="BM63" s="413"/>
      <c r="BN63" s="413"/>
      <c r="BO63" s="413"/>
      <c r="BP63" s="480"/>
      <c r="BQ63" s="480"/>
      <c r="BR63" s="480"/>
      <c r="BS63" s="413"/>
      <c r="BT63" s="413"/>
      <c r="BU63" s="413"/>
      <c r="BV63" s="413"/>
      <c r="BW63" s="413"/>
      <c r="CA63" s="2348">
        <f>CA53-AR56</f>
        <v>0</v>
      </c>
      <c r="CB63" s="2349"/>
    </row>
    <row r="64" spans="2:80" s="370" customFormat="1" ht="11.15" customHeight="1" thickBot="1">
      <c r="B64" s="406"/>
      <c r="C64" s="484"/>
      <c r="D64" s="485"/>
      <c r="E64" s="485"/>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486"/>
      <c r="AS64" s="2341"/>
      <c r="AT64" s="2341"/>
      <c r="AU64" s="2341"/>
      <c r="AV64" s="2341"/>
      <c r="AW64" s="2341"/>
      <c r="AX64" s="2341"/>
      <c r="AY64" s="2341"/>
      <c r="AZ64" s="2341"/>
      <c r="BA64" s="2341"/>
      <c r="BB64" s="2341"/>
      <c r="BC64" s="2341"/>
      <c r="BD64" s="2341"/>
      <c r="BE64" s="2344"/>
      <c r="BF64" s="2345"/>
      <c r="BG64" s="2346"/>
      <c r="BH64" s="2347"/>
      <c r="BI64" s="2347"/>
      <c r="BJ64" s="2347"/>
      <c r="BK64" s="406"/>
      <c r="BL64" s="406"/>
      <c r="BM64" s="406"/>
      <c r="BN64" s="406"/>
      <c r="BO64" s="406"/>
      <c r="BP64" s="480"/>
      <c r="BQ64" s="480"/>
      <c r="BR64" s="480"/>
      <c r="BS64" s="406"/>
      <c r="BT64" s="406"/>
      <c r="BU64" s="406"/>
      <c r="BV64" s="406"/>
      <c r="BW64" s="406"/>
      <c r="CA64" s="2350"/>
      <c r="CB64" s="2351"/>
    </row>
    <row r="65" spans="2:99" s="562" customFormat="1" ht="11.15" customHeight="1">
      <c r="B65" s="406"/>
      <c r="C65" s="573"/>
      <c r="D65" s="571"/>
      <c r="E65" s="571"/>
      <c r="F65" s="574"/>
      <c r="G65" s="574"/>
      <c r="H65" s="574"/>
      <c r="I65" s="574"/>
      <c r="J65" s="574"/>
      <c r="K65" s="574"/>
      <c r="L65" s="574"/>
      <c r="M65" s="574"/>
      <c r="N65" s="574"/>
      <c r="O65" s="574"/>
      <c r="P65" s="574"/>
      <c r="Q65" s="574"/>
      <c r="R65" s="574"/>
      <c r="S65" s="574"/>
      <c r="T65" s="574"/>
      <c r="U65" s="574"/>
      <c r="V65" s="574"/>
      <c r="W65" s="574"/>
      <c r="X65" s="574"/>
      <c r="Y65" s="574"/>
      <c r="Z65" s="574"/>
      <c r="AA65" s="574"/>
      <c r="AB65" s="574"/>
      <c r="AC65" s="574"/>
      <c r="AD65" s="574"/>
      <c r="AE65" s="574"/>
      <c r="AF65" s="574"/>
      <c r="AG65" s="574"/>
      <c r="AH65" s="574"/>
      <c r="AI65" s="574"/>
      <c r="AJ65" s="574"/>
      <c r="AK65" s="574"/>
      <c r="AL65" s="574"/>
      <c r="AM65" s="574"/>
      <c r="AN65" s="574"/>
      <c r="AO65" s="574"/>
      <c r="AP65" s="574"/>
      <c r="AQ65" s="574"/>
      <c r="AR65" s="575"/>
      <c r="AS65" s="576"/>
      <c r="AT65" s="576"/>
      <c r="AU65" s="576"/>
      <c r="AV65" s="576"/>
      <c r="AW65" s="576"/>
      <c r="AX65" s="576"/>
      <c r="AY65" s="576"/>
      <c r="AZ65" s="576"/>
      <c r="BA65" s="576"/>
      <c r="BB65" s="576"/>
      <c r="BC65" s="576"/>
      <c r="BD65" s="576"/>
      <c r="BE65" s="577"/>
      <c r="BF65" s="577"/>
      <c r="BG65" s="578"/>
      <c r="BH65" s="911"/>
      <c r="BI65" s="911"/>
      <c r="BJ65" s="911"/>
      <c r="BK65" s="406"/>
      <c r="BL65" s="406"/>
      <c r="BM65" s="406"/>
      <c r="BN65" s="406"/>
      <c r="BO65" s="406"/>
      <c r="BP65" s="480"/>
      <c r="BQ65" s="480"/>
      <c r="BR65" s="480"/>
      <c r="BS65" s="406"/>
      <c r="BT65" s="406"/>
      <c r="BU65" s="406"/>
      <c r="BV65" s="406"/>
      <c r="BW65" s="406"/>
      <c r="CA65" s="579"/>
      <c r="CB65" s="579"/>
    </row>
    <row r="66" spans="2:99" s="606" customFormat="1" ht="11.15" customHeight="1">
      <c r="B66" s="406"/>
      <c r="C66" s="573"/>
      <c r="D66" s="571"/>
      <c r="E66" s="571"/>
      <c r="F66" s="574"/>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c r="AF66" s="574"/>
      <c r="AG66" s="574"/>
      <c r="AH66" s="574"/>
      <c r="AI66" s="574"/>
      <c r="AJ66" s="574"/>
      <c r="AK66" s="574"/>
      <c r="AL66" s="574"/>
      <c r="AM66" s="574"/>
      <c r="AN66" s="574"/>
      <c r="AO66" s="574"/>
      <c r="AP66" s="574"/>
      <c r="AQ66" s="574"/>
      <c r="AR66" s="575"/>
      <c r="AS66" s="576"/>
      <c r="AT66" s="576"/>
      <c r="AU66" s="576"/>
      <c r="AV66" s="576"/>
      <c r="AW66" s="576"/>
      <c r="AX66" s="576"/>
      <c r="AY66" s="576"/>
      <c r="AZ66" s="576"/>
      <c r="BA66" s="576"/>
      <c r="BB66" s="576"/>
      <c r="BC66" s="576"/>
      <c r="BD66" s="576"/>
      <c r="BE66" s="577"/>
      <c r="BF66" s="577"/>
      <c r="BG66" s="578"/>
      <c r="BH66" s="911"/>
      <c r="BI66" s="911"/>
      <c r="BJ66" s="911"/>
      <c r="BK66" s="406"/>
      <c r="BL66" s="406"/>
      <c r="BM66" s="406"/>
      <c r="BN66" s="406"/>
      <c r="BO66" s="406"/>
      <c r="BP66" s="480"/>
      <c r="BQ66" s="480"/>
      <c r="BR66" s="480"/>
      <c r="BS66" s="406"/>
      <c r="BT66" s="406"/>
      <c r="BU66" s="406"/>
      <c r="BV66" s="406"/>
      <c r="BW66" s="406"/>
      <c r="CA66" s="579"/>
      <c r="CB66" s="579"/>
    </row>
    <row r="67" spans="2:99" s="525" customFormat="1" ht="10" customHeight="1">
      <c r="B67" s="2197" t="s">
        <v>420</v>
      </c>
      <c r="C67" s="2197"/>
      <c r="D67" s="2197"/>
      <c r="E67" s="2197"/>
      <c r="F67" s="2197"/>
      <c r="G67" s="2197"/>
      <c r="H67" s="2197"/>
      <c r="I67" s="2197"/>
      <c r="J67" s="2197"/>
      <c r="K67" s="2197"/>
      <c r="L67" s="2197"/>
      <c r="M67" s="2197"/>
      <c r="N67" s="2197"/>
      <c r="O67" s="2197"/>
      <c r="P67" s="2197"/>
      <c r="Q67" s="2197"/>
      <c r="R67" s="2197"/>
      <c r="S67" s="2197"/>
      <c r="T67" s="2197"/>
      <c r="U67" s="2197"/>
      <c r="V67" s="2197"/>
      <c r="W67" s="2197"/>
      <c r="X67" s="2197"/>
      <c r="Y67" s="2197"/>
      <c r="Z67" s="2197"/>
      <c r="AA67" s="2197"/>
      <c r="AB67" s="2197"/>
      <c r="AC67" s="605"/>
      <c r="AD67" s="605"/>
      <c r="AE67" s="605"/>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5"/>
      <c r="BB67" s="605"/>
      <c r="BC67" s="605"/>
      <c r="BD67" s="605"/>
      <c r="BE67" s="605"/>
      <c r="BF67" s="605"/>
      <c r="BG67" s="605"/>
      <c r="BH67" s="605"/>
      <c r="BI67" s="605"/>
      <c r="BJ67" s="606"/>
      <c r="BK67" s="606"/>
      <c r="BL67" s="606"/>
      <c r="BM67" s="606"/>
      <c r="BN67" s="606"/>
      <c r="BO67" s="606"/>
      <c r="BP67" s="606"/>
      <c r="BQ67" s="606"/>
      <c r="BR67" s="606"/>
      <c r="BS67" s="606"/>
      <c r="BT67" s="606"/>
      <c r="BU67" s="606"/>
    </row>
    <row r="68" spans="2:99" s="525" customFormat="1" ht="10" customHeight="1" thickBot="1">
      <c r="B68" s="2197"/>
      <c r="C68" s="2197"/>
      <c r="D68" s="2197"/>
      <c r="E68" s="2197"/>
      <c r="F68" s="2197"/>
      <c r="G68" s="2197"/>
      <c r="H68" s="2197"/>
      <c r="I68" s="2197"/>
      <c r="J68" s="2197"/>
      <c r="K68" s="2197"/>
      <c r="L68" s="2197"/>
      <c r="M68" s="2197"/>
      <c r="N68" s="2197"/>
      <c r="O68" s="2197"/>
      <c r="P68" s="2197"/>
      <c r="Q68" s="2197"/>
      <c r="R68" s="2197"/>
      <c r="S68" s="2197"/>
      <c r="T68" s="2197"/>
      <c r="U68" s="2197"/>
      <c r="V68" s="2197"/>
      <c r="W68" s="2197"/>
      <c r="X68" s="2197"/>
      <c r="Y68" s="2197"/>
      <c r="Z68" s="2197"/>
      <c r="AA68" s="2197"/>
      <c r="AB68" s="2197"/>
      <c r="AC68" s="605"/>
      <c r="AD68" s="605"/>
      <c r="AE68" s="605"/>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6"/>
      <c r="BK68" s="606"/>
      <c r="BL68" s="606"/>
      <c r="BM68" s="606"/>
      <c r="BN68" s="606"/>
      <c r="BO68" s="606"/>
      <c r="BP68" s="606"/>
      <c r="BQ68" s="606"/>
      <c r="BR68" s="606"/>
      <c r="BS68" s="606"/>
      <c r="BT68" s="606"/>
      <c r="BU68" s="606"/>
    </row>
    <row r="69" spans="2:99" s="525" customFormat="1" ht="10.9" customHeight="1" thickTop="1">
      <c r="B69" s="606"/>
      <c r="C69" s="2376" t="s">
        <v>181</v>
      </c>
      <c r="D69" s="2377"/>
      <c r="E69" s="2377"/>
      <c r="F69" s="2377"/>
      <c r="G69" s="2377"/>
      <c r="H69" s="2377"/>
      <c r="I69" s="2377"/>
      <c r="J69" s="2377"/>
      <c r="K69" s="2377"/>
      <c r="L69" s="2377"/>
      <c r="M69" s="2377"/>
      <c r="N69" s="2377"/>
      <c r="O69" s="2377"/>
      <c r="P69" s="2377"/>
      <c r="Q69" s="2377"/>
      <c r="R69" s="2377"/>
      <c r="S69" s="2377"/>
      <c r="T69" s="2377"/>
      <c r="U69" s="2377"/>
      <c r="V69" s="2377"/>
      <c r="W69" s="2377"/>
      <c r="X69" s="2377"/>
      <c r="Y69" s="2377"/>
      <c r="Z69" s="2377"/>
      <c r="AA69" s="2377"/>
      <c r="AB69" s="2377"/>
      <c r="AC69" s="2377"/>
      <c r="AD69" s="2377"/>
      <c r="AE69" s="2377"/>
      <c r="AF69" s="2377"/>
      <c r="AG69" s="2377"/>
      <c r="AH69" s="2377"/>
      <c r="AI69" s="2377"/>
      <c r="AJ69" s="2377"/>
      <c r="AK69" s="2380" t="str">
        <f>CA88</f>
        <v>適</v>
      </c>
      <c r="AL69" s="2380"/>
      <c r="AM69" s="2380"/>
      <c r="AN69" s="2380"/>
      <c r="AO69" s="2380"/>
      <c r="AP69" s="2380"/>
      <c r="AQ69" s="2380"/>
      <c r="AR69" s="2380"/>
      <c r="AS69" s="2380"/>
      <c r="AT69" s="2380"/>
      <c r="AU69" s="2380"/>
      <c r="AV69" s="2380"/>
      <c r="AW69" s="2380"/>
      <c r="AX69" s="2380"/>
      <c r="AY69" s="2380"/>
      <c r="AZ69" s="2380"/>
      <c r="BA69" s="2380"/>
      <c r="BB69" s="2380"/>
      <c r="BC69" s="2380"/>
      <c r="BD69" s="2380"/>
      <c r="BE69" s="2380"/>
      <c r="BF69" s="2381"/>
      <c r="BG69" s="239"/>
      <c r="BH69" s="239"/>
      <c r="BI69" s="239"/>
      <c r="BJ69" s="239"/>
      <c r="BK69" s="239"/>
      <c r="BL69" s="239"/>
      <c r="BM69" s="239"/>
      <c r="BN69" s="239"/>
      <c r="BO69" s="239"/>
      <c r="BP69" s="239"/>
      <c r="BQ69" s="239"/>
      <c r="BR69" s="239"/>
      <c r="BS69" s="239"/>
      <c r="BT69" s="239"/>
      <c r="BU69" s="285"/>
      <c r="BV69" s="285"/>
      <c r="BW69" s="285"/>
      <c r="CA69" s="231" t="str">
        <f>IF(Q73="","補助額を選択してください",IF(CA71=0,"入力が不足しています",IF(BI71=0,"入力が不足しています",IF(CA71&lt;50,"申請可能額を下回っています",IF(CA71&gt;=BI71,"ＯＫ","申請額を減額してください")))))</f>
        <v>補助額を選択してください</v>
      </c>
      <c r="CB69" s="231"/>
      <c r="CC69" s="231"/>
      <c r="CD69" s="231"/>
      <c r="CE69" s="231"/>
      <c r="CF69" s="231"/>
      <c r="CG69" s="231"/>
      <c r="CH69" s="231"/>
      <c r="CI69" s="231"/>
      <c r="CJ69" s="231"/>
      <c r="CK69" s="231"/>
      <c r="CL69" s="231"/>
      <c r="CM69" s="231"/>
      <c r="CN69" s="231"/>
      <c r="CO69" s="231"/>
      <c r="CP69" s="231"/>
      <c r="CQ69" s="231"/>
      <c r="CR69" s="231"/>
      <c r="CS69" s="231"/>
      <c r="CT69" s="231"/>
      <c r="CU69" s="232"/>
    </row>
    <row r="70" spans="2:99" s="525" customFormat="1" ht="10.9" customHeight="1">
      <c r="B70" s="606"/>
      <c r="C70" s="2378"/>
      <c r="D70" s="2379"/>
      <c r="E70" s="2379"/>
      <c r="F70" s="2379"/>
      <c r="G70" s="2379"/>
      <c r="H70" s="2379"/>
      <c r="I70" s="2379"/>
      <c r="J70" s="2379"/>
      <c r="K70" s="2379"/>
      <c r="L70" s="2379"/>
      <c r="M70" s="2379"/>
      <c r="N70" s="2379"/>
      <c r="O70" s="2379"/>
      <c r="P70" s="2379"/>
      <c r="Q70" s="2379"/>
      <c r="R70" s="2379"/>
      <c r="S70" s="2379"/>
      <c r="T70" s="2379"/>
      <c r="U70" s="2379"/>
      <c r="V70" s="2379"/>
      <c r="W70" s="2379"/>
      <c r="X70" s="2379"/>
      <c r="Y70" s="2379"/>
      <c r="Z70" s="2379"/>
      <c r="AA70" s="2379"/>
      <c r="AB70" s="2379"/>
      <c r="AC70" s="2379"/>
      <c r="AD70" s="2379"/>
      <c r="AE70" s="2379"/>
      <c r="AF70" s="2379"/>
      <c r="AG70" s="2379"/>
      <c r="AH70" s="2379"/>
      <c r="AI70" s="2379"/>
      <c r="AJ70" s="2379"/>
      <c r="AK70" s="2382"/>
      <c r="AL70" s="2382"/>
      <c r="AM70" s="2382"/>
      <c r="AN70" s="2382"/>
      <c r="AO70" s="2382"/>
      <c r="AP70" s="2382"/>
      <c r="AQ70" s="2382"/>
      <c r="AR70" s="2382"/>
      <c r="AS70" s="2382"/>
      <c r="AT70" s="2382"/>
      <c r="AU70" s="2382"/>
      <c r="AV70" s="2382"/>
      <c r="AW70" s="2382"/>
      <c r="AX70" s="2382"/>
      <c r="AY70" s="2382"/>
      <c r="AZ70" s="2382"/>
      <c r="BA70" s="2382"/>
      <c r="BB70" s="2382"/>
      <c r="BC70" s="2382"/>
      <c r="BD70" s="2382"/>
      <c r="BE70" s="2382"/>
      <c r="BF70" s="2383"/>
      <c r="BG70" s="239"/>
      <c r="BH70" s="239"/>
      <c r="BI70" s="239"/>
      <c r="BJ70" s="239"/>
      <c r="BK70" s="239"/>
      <c r="BL70" s="239"/>
      <c r="BM70" s="239"/>
      <c r="BN70" s="239"/>
      <c r="BO70" s="239"/>
      <c r="BP70" s="239"/>
      <c r="BQ70" s="239"/>
      <c r="BR70" s="239"/>
      <c r="BS70" s="239"/>
      <c r="BT70" s="239"/>
      <c r="BU70" s="285"/>
      <c r="BV70" s="285"/>
      <c r="BW70" s="285"/>
      <c r="CA70" s="233"/>
      <c r="CB70" s="233"/>
      <c r="CC70" s="233"/>
      <c r="CD70" s="233"/>
      <c r="CE70" s="233"/>
      <c r="CF70" s="233"/>
      <c r="CG70" s="233"/>
      <c r="CH70" s="233"/>
      <c r="CI70" s="233"/>
      <c r="CJ70" s="233"/>
      <c r="CK70" s="233"/>
      <c r="CL70" s="233"/>
      <c r="CM70" s="233"/>
      <c r="CN70" s="233"/>
      <c r="CO70" s="233"/>
      <c r="CP70" s="233"/>
      <c r="CQ70" s="233"/>
      <c r="CR70" s="233"/>
      <c r="CS70" s="233"/>
      <c r="CT70" s="233"/>
      <c r="CU70" s="234"/>
    </row>
    <row r="71" spans="2:99" s="525" customFormat="1" ht="10.9" customHeight="1">
      <c r="B71" s="606"/>
      <c r="C71" s="2360" t="s">
        <v>441</v>
      </c>
      <c r="D71" s="2361"/>
      <c r="E71" s="2361"/>
      <c r="F71" s="2361"/>
      <c r="G71" s="2361"/>
      <c r="H71" s="2361"/>
      <c r="I71" s="2361"/>
      <c r="J71" s="2361"/>
      <c r="K71" s="2361"/>
      <c r="L71" s="2361"/>
      <c r="M71" s="2361"/>
      <c r="N71" s="2361"/>
      <c r="O71" s="2361"/>
      <c r="P71" s="2361"/>
      <c r="Q71" s="2361"/>
      <c r="R71" s="2361"/>
      <c r="S71" s="2361"/>
      <c r="T71" s="2361"/>
      <c r="U71" s="2361"/>
      <c r="V71" s="2361"/>
      <c r="W71" s="2361"/>
      <c r="X71" s="2361"/>
      <c r="Y71" s="2361"/>
      <c r="Z71" s="2361"/>
      <c r="AA71" s="2361"/>
      <c r="AB71" s="2384">
        <f>INT(AS63/10000*1/10)</f>
        <v>0</v>
      </c>
      <c r="AC71" s="2384"/>
      <c r="AD71" s="2384"/>
      <c r="AE71" s="2384"/>
      <c r="AF71" s="2384"/>
      <c r="AG71" s="2386" t="s">
        <v>509</v>
      </c>
      <c r="AH71" s="2386"/>
      <c r="AI71" s="2386"/>
      <c r="AJ71" s="2386"/>
      <c r="AK71" s="2448" t="str">
        <f>CF71</f>
        <v>比較</v>
      </c>
      <c r="AL71" s="2448"/>
      <c r="AM71" s="2448"/>
      <c r="AN71" s="2448"/>
      <c r="AO71" s="2448"/>
      <c r="AP71" s="2448"/>
      <c r="AQ71" s="2448"/>
      <c r="AR71" s="2448"/>
      <c r="AS71" s="2448"/>
      <c r="AT71" s="676"/>
      <c r="AU71" s="2384">
        <f>AS76</f>
        <v>0</v>
      </c>
      <c r="AV71" s="2384"/>
      <c r="AW71" s="2384"/>
      <c r="AX71" s="2384"/>
      <c r="AY71" s="2384"/>
      <c r="AZ71" s="2364" t="s">
        <v>409</v>
      </c>
      <c r="BA71" s="2364"/>
      <c r="BB71" s="2364"/>
      <c r="BC71" s="2364"/>
      <c r="BD71" s="2364"/>
      <c r="BE71" s="2364"/>
      <c r="BF71" s="2365"/>
      <c r="BG71" s="541"/>
      <c r="BH71" s="541"/>
      <c r="BI71" s="2368"/>
      <c r="BJ71" s="2368"/>
      <c r="BK71" s="2368"/>
      <c r="BL71" s="2368"/>
      <c r="BM71" s="2368"/>
      <c r="BN71" s="2368"/>
      <c r="BO71" s="2266"/>
      <c r="BP71" s="2266"/>
      <c r="BQ71" s="2266"/>
      <c r="BR71" s="2266"/>
      <c r="BS71" s="2266"/>
      <c r="BT71" s="2266"/>
      <c r="BU71" s="606"/>
      <c r="CA71" s="275">
        <f>AY71</f>
        <v>0</v>
      </c>
      <c r="CB71" s="275"/>
      <c r="CC71" s="275"/>
      <c r="CD71" s="275"/>
      <c r="CE71" s="275"/>
      <c r="CF71" s="235" t="str">
        <f>IF(CA71=0,"比較",IF(BI71=0,"比較",IF(CA71&gt;=BI71,"≧","＜")))</f>
        <v>比較</v>
      </c>
      <c r="CG71" s="236"/>
      <c r="CH71" s="236"/>
    </row>
    <row r="72" spans="2:99" s="525" customFormat="1" ht="10.9" customHeight="1" thickBot="1">
      <c r="B72" s="606"/>
      <c r="C72" s="2362"/>
      <c r="D72" s="2363"/>
      <c r="E72" s="2363"/>
      <c r="F72" s="2363"/>
      <c r="G72" s="2363"/>
      <c r="H72" s="2363"/>
      <c r="I72" s="2363"/>
      <c r="J72" s="2363"/>
      <c r="K72" s="2363"/>
      <c r="L72" s="2363"/>
      <c r="M72" s="2363"/>
      <c r="N72" s="2363"/>
      <c r="O72" s="2363"/>
      <c r="P72" s="2363"/>
      <c r="Q72" s="2363"/>
      <c r="R72" s="2363"/>
      <c r="S72" s="2363"/>
      <c r="T72" s="2363"/>
      <c r="U72" s="2363"/>
      <c r="V72" s="2363"/>
      <c r="W72" s="2363"/>
      <c r="X72" s="2363"/>
      <c r="Y72" s="2363"/>
      <c r="Z72" s="2363"/>
      <c r="AA72" s="2363"/>
      <c r="AB72" s="2385"/>
      <c r="AC72" s="2385"/>
      <c r="AD72" s="2385"/>
      <c r="AE72" s="2385"/>
      <c r="AF72" s="2385"/>
      <c r="AG72" s="2387"/>
      <c r="AH72" s="2387"/>
      <c r="AI72" s="2387"/>
      <c r="AJ72" s="2387"/>
      <c r="AK72" s="2449"/>
      <c r="AL72" s="2449"/>
      <c r="AM72" s="2449"/>
      <c r="AN72" s="2449"/>
      <c r="AO72" s="2449"/>
      <c r="AP72" s="2449"/>
      <c r="AQ72" s="2449"/>
      <c r="AR72" s="2449"/>
      <c r="AS72" s="2449"/>
      <c r="AT72" s="677"/>
      <c r="AU72" s="2385"/>
      <c r="AV72" s="2385"/>
      <c r="AW72" s="2385"/>
      <c r="AX72" s="2385"/>
      <c r="AY72" s="2385"/>
      <c r="AZ72" s="2366"/>
      <c r="BA72" s="2366"/>
      <c r="BB72" s="2366"/>
      <c r="BC72" s="2366"/>
      <c r="BD72" s="2366"/>
      <c r="BE72" s="2366"/>
      <c r="BF72" s="2367"/>
      <c r="BG72" s="541"/>
      <c r="BH72" s="541"/>
      <c r="BI72" s="2368"/>
      <c r="BJ72" s="2368"/>
      <c r="BK72" s="2368"/>
      <c r="BL72" s="2368"/>
      <c r="BM72" s="2368"/>
      <c r="BN72" s="2368"/>
      <c r="BO72" s="2266"/>
      <c r="BP72" s="2266"/>
      <c r="BQ72" s="2266"/>
      <c r="BR72" s="2266"/>
      <c r="BS72" s="2266"/>
      <c r="BT72" s="2266"/>
      <c r="BU72" s="606"/>
      <c r="CA72" s="276"/>
      <c r="CB72" s="276"/>
      <c r="CC72" s="276"/>
      <c r="CD72" s="276"/>
      <c r="CE72" s="276"/>
      <c r="CF72" s="237"/>
      <c r="CG72" s="237"/>
      <c r="CH72" s="237"/>
    </row>
    <row r="73" spans="2:99" s="525" customFormat="1" ht="12" customHeight="1" thickTop="1" thickBot="1">
      <c r="B73" s="606"/>
      <c r="C73" s="606"/>
      <c r="D73" s="606"/>
      <c r="E73" s="606"/>
      <c r="F73" s="606"/>
      <c r="G73" s="606"/>
      <c r="H73" s="606"/>
      <c r="I73" s="606"/>
      <c r="J73" s="606"/>
      <c r="K73" s="606"/>
      <c r="L73" s="606"/>
      <c r="M73" s="606"/>
      <c r="N73" s="606"/>
      <c r="O73" s="606"/>
      <c r="P73" s="606"/>
      <c r="Q73" s="606"/>
      <c r="R73" s="606"/>
      <c r="S73" s="606"/>
      <c r="T73" s="606"/>
      <c r="U73" s="606"/>
      <c r="V73" s="606"/>
      <c r="W73" s="606"/>
      <c r="X73" s="606"/>
      <c r="Y73" s="606"/>
      <c r="Z73" s="606"/>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286"/>
      <c r="BV73" s="286"/>
      <c r="BW73" s="286"/>
    </row>
    <row r="74" spans="2:99" s="525" customFormat="1" ht="10" customHeight="1">
      <c r="B74" s="606"/>
      <c r="C74" s="1569" t="s">
        <v>410</v>
      </c>
      <c r="D74" s="2369"/>
      <c r="E74" s="2369"/>
      <c r="F74" s="2369"/>
      <c r="G74" s="2369"/>
      <c r="H74" s="2369"/>
      <c r="I74" s="2369"/>
      <c r="J74" s="2369"/>
      <c r="K74" s="2369"/>
      <c r="L74" s="2369"/>
      <c r="M74" s="2369"/>
      <c r="N74" s="2369"/>
      <c r="O74" s="2369"/>
      <c r="P74" s="2369"/>
      <c r="Q74" s="2369"/>
      <c r="R74" s="2369"/>
      <c r="S74" s="2369"/>
      <c r="T74" s="2369"/>
      <c r="U74" s="2369"/>
      <c r="V74" s="2369"/>
      <c r="W74" s="2369"/>
      <c r="X74" s="2369"/>
      <c r="Y74" s="2369"/>
      <c r="Z74" s="2369"/>
      <c r="AA74" s="2369"/>
      <c r="AB74" s="2369"/>
      <c r="AC74" s="2369"/>
      <c r="AD74" s="2369"/>
      <c r="AE74" s="2369"/>
      <c r="AF74" s="2369"/>
      <c r="AG74" s="2369"/>
      <c r="AH74" s="2369"/>
      <c r="AI74" s="2369"/>
      <c r="AJ74" s="2369"/>
      <c r="AK74" s="2369"/>
      <c r="AL74" s="2369"/>
      <c r="AM74" s="2369"/>
      <c r="AN74" s="2369"/>
      <c r="AO74" s="2369"/>
      <c r="AP74" s="2369"/>
      <c r="AQ74" s="2370"/>
      <c r="AR74" s="608"/>
      <c r="AS74" s="2374" t="s">
        <v>442</v>
      </c>
      <c r="AT74" s="2374"/>
      <c r="AU74" s="2374"/>
      <c r="AV74" s="2374"/>
      <c r="AW74" s="2374"/>
      <c r="AX74" s="2374"/>
      <c r="AY74" s="2374"/>
      <c r="AZ74" s="2374"/>
      <c r="BA74" s="2374"/>
      <c r="BB74" s="609"/>
      <c r="BC74" s="609"/>
      <c r="BD74" s="609"/>
      <c r="BE74" s="609"/>
      <c r="BF74" s="610"/>
      <c r="BG74" s="523"/>
      <c r="BH74" s="523"/>
      <c r="BI74" s="523"/>
      <c r="BJ74" s="523"/>
      <c r="BK74" s="523"/>
      <c r="BL74" s="523"/>
      <c r="BM74" s="523"/>
      <c r="BN74" s="523"/>
      <c r="BO74" s="523"/>
      <c r="BP74" s="523"/>
      <c r="BQ74" s="523"/>
      <c r="BR74" s="523"/>
      <c r="BS74" s="523"/>
      <c r="BT74" s="523"/>
      <c r="BU74" s="522"/>
      <c r="BV74" s="522"/>
      <c r="BW74" s="522"/>
      <c r="BY74" s="2329"/>
      <c r="CA74" s="525">
        <f>IF(D71="認定住宅","選択",0)</f>
        <v>0</v>
      </c>
      <c r="CE74" s="525" t="e">
        <f>IF(#REF!="選択",0,#REF!)</f>
        <v>#REF!</v>
      </c>
    </row>
    <row r="75" spans="2:99" s="525" customFormat="1" ht="10" customHeight="1">
      <c r="B75" s="606"/>
      <c r="C75" s="2371"/>
      <c r="D75" s="2372"/>
      <c r="E75" s="2372"/>
      <c r="F75" s="2372"/>
      <c r="G75" s="2372"/>
      <c r="H75" s="2372"/>
      <c r="I75" s="2372"/>
      <c r="J75" s="2372"/>
      <c r="K75" s="2372"/>
      <c r="L75" s="2372"/>
      <c r="M75" s="2372"/>
      <c r="N75" s="2372"/>
      <c r="O75" s="2372"/>
      <c r="P75" s="2372"/>
      <c r="Q75" s="2372"/>
      <c r="R75" s="2372"/>
      <c r="S75" s="2372"/>
      <c r="T75" s="2372"/>
      <c r="U75" s="2372"/>
      <c r="V75" s="2372"/>
      <c r="W75" s="2372"/>
      <c r="X75" s="2372"/>
      <c r="Y75" s="2372"/>
      <c r="Z75" s="2372"/>
      <c r="AA75" s="2372"/>
      <c r="AB75" s="2372"/>
      <c r="AC75" s="2372"/>
      <c r="AD75" s="2372"/>
      <c r="AE75" s="2372"/>
      <c r="AF75" s="2372"/>
      <c r="AG75" s="2372"/>
      <c r="AH75" s="2372"/>
      <c r="AI75" s="2372"/>
      <c r="AJ75" s="2372"/>
      <c r="AK75" s="2372"/>
      <c r="AL75" s="2372"/>
      <c r="AM75" s="2372"/>
      <c r="AN75" s="2372"/>
      <c r="AO75" s="2372"/>
      <c r="AP75" s="2372"/>
      <c r="AQ75" s="2373"/>
      <c r="AR75" s="611"/>
      <c r="AS75" s="2375"/>
      <c r="AT75" s="2375"/>
      <c r="AU75" s="2375"/>
      <c r="AV75" s="2375"/>
      <c r="AW75" s="2375"/>
      <c r="AX75" s="2375"/>
      <c r="AY75" s="2375"/>
      <c r="AZ75" s="2375"/>
      <c r="BA75" s="2375"/>
      <c r="BB75" s="612"/>
      <c r="BC75" s="612"/>
      <c r="BD75" s="612"/>
      <c r="BE75" s="612"/>
      <c r="BF75" s="613"/>
      <c r="BG75" s="523"/>
      <c r="BH75" s="523"/>
      <c r="BI75" s="523"/>
      <c r="BJ75" s="523"/>
      <c r="BK75" s="523"/>
      <c r="BL75" s="523"/>
      <c r="BM75" s="523"/>
      <c r="BN75" s="523"/>
      <c r="BO75" s="523"/>
      <c r="BP75" s="523"/>
      <c r="BQ75" s="523"/>
      <c r="BR75" s="523"/>
      <c r="BS75" s="523"/>
      <c r="BT75" s="523"/>
      <c r="BU75" s="522"/>
      <c r="BV75" s="522"/>
      <c r="BW75" s="522"/>
      <c r="BY75" s="2329"/>
      <c r="CE75" s="238"/>
    </row>
    <row r="76" spans="2:99" s="525" customFormat="1" ht="10.9" customHeight="1">
      <c r="B76" s="606"/>
      <c r="C76" s="268"/>
      <c r="D76" s="2330" t="s">
        <v>411</v>
      </c>
      <c r="E76" s="2330"/>
      <c r="F76" s="2330"/>
      <c r="G76" s="2330"/>
      <c r="H76" s="2330"/>
      <c r="I76" s="2330"/>
      <c r="J76" s="2330"/>
      <c r="K76" s="2330"/>
      <c r="L76" s="2330"/>
      <c r="M76" s="2330"/>
      <c r="N76" s="2330"/>
      <c r="O76" s="2330"/>
      <c r="P76" s="2330"/>
      <c r="Q76" s="2330"/>
      <c r="R76" s="2330"/>
      <c r="S76" s="2330"/>
      <c r="T76" s="2330"/>
      <c r="U76" s="2330"/>
      <c r="V76" s="2330"/>
      <c r="W76" s="2330"/>
      <c r="X76" s="2330"/>
      <c r="Y76" s="2330"/>
      <c r="Z76" s="2330"/>
      <c r="AA76" s="2330"/>
      <c r="AB76" s="2330"/>
      <c r="AC76" s="2330"/>
      <c r="AD76" s="2330"/>
      <c r="AE76" s="2330"/>
      <c r="AF76" s="2330"/>
      <c r="AG76" s="2330"/>
      <c r="AH76" s="2330"/>
      <c r="AI76" s="2330"/>
      <c r="AJ76" s="2330"/>
      <c r="AK76" s="2330"/>
      <c r="AL76" s="2330"/>
      <c r="AM76" s="2330"/>
      <c r="AN76" s="2330"/>
      <c r="AO76" s="2330"/>
      <c r="AP76" s="2330"/>
      <c r="AQ76" s="542"/>
      <c r="AR76" s="543"/>
      <c r="AS76" s="2270"/>
      <c r="AT76" s="2270"/>
      <c r="AU76" s="2270"/>
      <c r="AV76" s="2270"/>
      <c r="AW76" s="2270"/>
      <c r="AX76" s="2270"/>
      <c r="AY76" s="2270"/>
      <c r="AZ76" s="2270"/>
      <c r="BA76" s="2270"/>
      <c r="BB76" s="2257" t="s">
        <v>412</v>
      </c>
      <c r="BC76" s="2258"/>
      <c r="BD76" s="2258"/>
      <c r="BE76" s="2258"/>
      <c r="BF76" s="2259"/>
      <c r="BG76" s="523"/>
      <c r="BH76" s="523"/>
      <c r="BI76" s="523"/>
      <c r="BJ76" s="523"/>
      <c r="BK76" s="523"/>
      <c r="BL76" s="523"/>
      <c r="BM76" s="523"/>
      <c r="BN76" s="523"/>
      <c r="BO76" s="523"/>
      <c r="BP76" s="523"/>
      <c r="BQ76" s="523"/>
      <c r="BR76" s="523"/>
      <c r="BS76" s="523"/>
      <c r="BT76" s="523"/>
      <c r="BU76" s="522"/>
      <c r="BV76" s="522"/>
      <c r="BW76" s="522"/>
    </row>
    <row r="77" spans="2:99" s="525" customFormat="1" ht="10.9" customHeight="1">
      <c r="B77" s="606"/>
      <c r="C77" s="3"/>
      <c r="D77" s="2331"/>
      <c r="E77" s="2331"/>
      <c r="F77" s="2331"/>
      <c r="G77" s="2331"/>
      <c r="H77" s="2331"/>
      <c r="I77" s="2331"/>
      <c r="J77" s="2331"/>
      <c r="K77" s="2331"/>
      <c r="L77" s="2331"/>
      <c r="M77" s="2331"/>
      <c r="N77" s="2331"/>
      <c r="O77" s="2331"/>
      <c r="P77" s="2331"/>
      <c r="Q77" s="2331"/>
      <c r="R77" s="2331"/>
      <c r="S77" s="2331"/>
      <c r="T77" s="2331"/>
      <c r="U77" s="2331"/>
      <c r="V77" s="2331"/>
      <c r="W77" s="2331"/>
      <c r="X77" s="2331"/>
      <c r="Y77" s="2331"/>
      <c r="Z77" s="2331"/>
      <c r="AA77" s="2331"/>
      <c r="AB77" s="2331"/>
      <c r="AC77" s="2331"/>
      <c r="AD77" s="2331"/>
      <c r="AE77" s="2331"/>
      <c r="AF77" s="2331"/>
      <c r="AG77" s="2331"/>
      <c r="AH77" s="2331"/>
      <c r="AI77" s="2331"/>
      <c r="AJ77" s="2331"/>
      <c r="AK77" s="2331"/>
      <c r="AL77" s="2331"/>
      <c r="AM77" s="2331"/>
      <c r="AN77" s="2331"/>
      <c r="AO77" s="2331"/>
      <c r="AP77" s="2331"/>
      <c r="AQ77" s="523"/>
      <c r="AR77" s="544"/>
      <c r="AS77" s="2271"/>
      <c r="AT77" s="2271"/>
      <c r="AU77" s="2271"/>
      <c r="AV77" s="2271"/>
      <c r="AW77" s="2271"/>
      <c r="AX77" s="2271"/>
      <c r="AY77" s="2271"/>
      <c r="AZ77" s="2271"/>
      <c r="BA77" s="2271"/>
      <c r="BB77" s="2260"/>
      <c r="BC77" s="2260"/>
      <c r="BD77" s="2260"/>
      <c r="BE77" s="2260"/>
      <c r="BF77" s="2261"/>
      <c r="BG77" s="523"/>
      <c r="BH77" s="523"/>
      <c r="BI77" s="523"/>
      <c r="BJ77" s="523"/>
      <c r="BK77" s="523"/>
      <c r="BL77" s="523"/>
      <c r="BM77" s="523"/>
      <c r="BN77" s="523"/>
      <c r="BO77" s="523"/>
      <c r="BP77" s="523"/>
      <c r="BQ77" s="523"/>
      <c r="BR77" s="523"/>
      <c r="BS77" s="523"/>
      <c r="BT77" s="523"/>
      <c r="BU77" s="522"/>
      <c r="BV77" s="522"/>
      <c r="BW77" s="522"/>
      <c r="BY77" s="2266"/>
      <c r="CA77" s="525" t="str">
        <f>IF(C77="□","０","選択")</f>
        <v>選択</v>
      </c>
      <c r="CE77" s="525" t="e">
        <f>IF(#REF!="選択",0,#REF!)</f>
        <v>#REF!</v>
      </c>
    </row>
    <row r="78" spans="2:99" s="525" customFormat="1" ht="10.9" customHeight="1">
      <c r="B78" s="606"/>
      <c r="C78" s="545"/>
      <c r="D78" s="2332"/>
      <c r="E78" s="2332"/>
      <c r="F78" s="2332"/>
      <c r="G78" s="2332"/>
      <c r="H78" s="2332"/>
      <c r="I78" s="2332"/>
      <c r="J78" s="2332"/>
      <c r="K78" s="2332"/>
      <c r="L78" s="2332"/>
      <c r="M78" s="2332"/>
      <c r="N78" s="2332"/>
      <c r="O78" s="2332"/>
      <c r="P78" s="2332"/>
      <c r="Q78" s="2332"/>
      <c r="R78" s="2332"/>
      <c r="S78" s="2332"/>
      <c r="T78" s="2332"/>
      <c r="U78" s="2332"/>
      <c r="V78" s="2332"/>
      <c r="W78" s="2332"/>
      <c r="X78" s="2332"/>
      <c r="Y78" s="2332"/>
      <c r="Z78" s="2332"/>
      <c r="AA78" s="2332"/>
      <c r="AB78" s="2332"/>
      <c r="AC78" s="2332"/>
      <c r="AD78" s="2332"/>
      <c r="AE78" s="2332"/>
      <c r="AF78" s="2332"/>
      <c r="AG78" s="2332"/>
      <c r="AH78" s="2332"/>
      <c r="AI78" s="2332"/>
      <c r="AJ78" s="2332"/>
      <c r="AK78" s="2332"/>
      <c r="AL78" s="2332"/>
      <c r="AM78" s="2332"/>
      <c r="AN78" s="2332"/>
      <c r="AO78" s="2332"/>
      <c r="AP78" s="2332"/>
      <c r="AQ78" s="524"/>
      <c r="AR78" s="546"/>
      <c r="AS78" s="2272"/>
      <c r="AT78" s="2272"/>
      <c r="AU78" s="2272"/>
      <c r="AV78" s="2272"/>
      <c r="AW78" s="2272"/>
      <c r="AX78" s="2272"/>
      <c r="AY78" s="2272"/>
      <c r="AZ78" s="2272"/>
      <c r="BA78" s="2272"/>
      <c r="BB78" s="2264"/>
      <c r="BC78" s="2264"/>
      <c r="BD78" s="2264"/>
      <c r="BE78" s="2264"/>
      <c r="BF78" s="2265"/>
      <c r="BG78" s="523"/>
      <c r="BH78" s="523"/>
      <c r="BI78" s="523"/>
      <c r="BJ78" s="523"/>
      <c r="BK78" s="523"/>
      <c r="BL78" s="523"/>
      <c r="BM78" s="523"/>
      <c r="BN78" s="523"/>
      <c r="BO78" s="523"/>
      <c r="BP78" s="523"/>
      <c r="BQ78" s="523"/>
      <c r="BR78" s="523"/>
      <c r="BS78" s="523"/>
      <c r="BT78" s="523"/>
      <c r="BU78" s="522"/>
      <c r="BV78" s="522"/>
      <c r="BW78" s="522"/>
      <c r="BY78" s="2266"/>
    </row>
    <row r="79" spans="2:99" s="525" customFormat="1" ht="10.9" customHeight="1">
      <c r="B79" s="606"/>
      <c r="C79" s="268"/>
      <c r="D79" s="2267" t="s">
        <v>413</v>
      </c>
      <c r="E79" s="2267"/>
      <c r="F79" s="2267"/>
      <c r="G79" s="2267"/>
      <c r="H79" s="2267"/>
      <c r="I79" s="2267"/>
      <c r="J79" s="2267"/>
      <c r="K79" s="2267"/>
      <c r="L79" s="2267"/>
      <c r="M79" s="2267"/>
      <c r="N79" s="2267"/>
      <c r="O79" s="2267"/>
      <c r="P79" s="2267"/>
      <c r="Q79" s="2267"/>
      <c r="R79" s="2267"/>
      <c r="S79" s="2267"/>
      <c r="T79" s="2267"/>
      <c r="U79" s="2267"/>
      <c r="V79" s="2267"/>
      <c r="W79" s="2267"/>
      <c r="X79" s="2267"/>
      <c r="Y79" s="2267"/>
      <c r="Z79" s="2267"/>
      <c r="AA79" s="2267"/>
      <c r="AB79" s="2267"/>
      <c r="AC79" s="2267"/>
      <c r="AD79" s="2267"/>
      <c r="AE79" s="2267"/>
      <c r="AF79" s="2267"/>
      <c r="AG79" s="2267"/>
      <c r="AH79" s="2267"/>
      <c r="AI79" s="2267"/>
      <c r="AJ79" s="2267"/>
      <c r="AK79" s="2267"/>
      <c r="AL79" s="2267"/>
      <c r="AM79" s="547"/>
      <c r="AN79" s="547"/>
      <c r="AO79" s="542"/>
      <c r="AP79" s="542"/>
      <c r="AQ79" s="542"/>
      <c r="AR79" s="543"/>
      <c r="AS79" s="2270"/>
      <c r="AT79" s="2270"/>
      <c r="AU79" s="2270"/>
      <c r="AV79" s="2270"/>
      <c r="AW79" s="2270"/>
      <c r="AX79" s="2270"/>
      <c r="AY79" s="2270"/>
      <c r="AZ79" s="2270"/>
      <c r="BA79" s="2270"/>
      <c r="BB79" s="2257" t="s">
        <v>414</v>
      </c>
      <c r="BC79" s="2258"/>
      <c r="BD79" s="2258"/>
      <c r="BE79" s="2258"/>
      <c r="BF79" s="2259"/>
      <c r="BG79" s="523"/>
      <c r="BH79" s="523"/>
      <c r="BI79" s="523"/>
      <c r="BJ79" s="523"/>
      <c r="BK79" s="523"/>
      <c r="BL79" s="523"/>
      <c r="BM79" s="523"/>
      <c r="BN79" s="523"/>
      <c r="BO79" s="523"/>
      <c r="BP79" s="523"/>
      <c r="BQ79" s="523"/>
      <c r="BR79" s="523"/>
      <c r="BS79" s="523"/>
      <c r="BT79" s="523"/>
      <c r="BU79" s="522"/>
      <c r="BV79" s="522"/>
      <c r="BW79" s="522"/>
      <c r="BY79" s="2266"/>
    </row>
    <row r="80" spans="2:99" s="525" customFormat="1" ht="10.9" customHeight="1">
      <c r="B80" s="606"/>
      <c r="C80" s="3"/>
      <c r="D80" s="2268"/>
      <c r="E80" s="2268"/>
      <c r="F80" s="2268"/>
      <c r="G80" s="2268"/>
      <c r="H80" s="2268"/>
      <c r="I80" s="2268"/>
      <c r="J80" s="2268"/>
      <c r="K80" s="2268"/>
      <c r="L80" s="2268"/>
      <c r="M80" s="2268"/>
      <c r="N80" s="2268"/>
      <c r="O80" s="2268"/>
      <c r="P80" s="2268"/>
      <c r="Q80" s="2268"/>
      <c r="R80" s="2268"/>
      <c r="S80" s="2268"/>
      <c r="T80" s="2268"/>
      <c r="U80" s="2268"/>
      <c r="V80" s="2268"/>
      <c r="W80" s="2268"/>
      <c r="X80" s="2268"/>
      <c r="Y80" s="2268"/>
      <c r="Z80" s="2268"/>
      <c r="AA80" s="2268"/>
      <c r="AB80" s="2268"/>
      <c r="AC80" s="2268"/>
      <c r="AD80" s="2268"/>
      <c r="AE80" s="2268"/>
      <c r="AF80" s="2268"/>
      <c r="AG80" s="2268"/>
      <c r="AH80" s="2268"/>
      <c r="AI80" s="2268"/>
      <c r="AJ80" s="2268"/>
      <c r="AK80" s="2268"/>
      <c r="AL80" s="2268"/>
      <c r="AM80" s="548"/>
      <c r="AN80" s="548"/>
      <c r="AO80" s="523"/>
      <c r="AP80" s="523"/>
      <c r="AQ80" s="523"/>
      <c r="AR80" s="544"/>
      <c r="AS80" s="2271"/>
      <c r="AT80" s="2271"/>
      <c r="AU80" s="2271"/>
      <c r="AV80" s="2271"/>
      <c r="AW80" s="2271"/>
      <c r="AX80" s="2271"/>
      <c r="AY80" s="2271"/>
      <c r="AZ80" s="2271"/>
      <c r="BA80" s="2271"/>
      <c r="BB80" s="2260"/>
      <c r="BC80" s="2260"/>
      <c r="BD80" s="2260"/>
      <c r="BE80" s="2260"/>
      <c r="BF80" s="2261"/>
      <c r="BG80" s="523"/>
      <c r="BH80" s="523"/>
      <c r="BI80" s="523"/>
      <c r="BJ80" s="523"/>
      <c r="BK80" s="523"/>
      <c r="BL80" s="523"/>
      <c r="BM80" s="523"/>
      <c r="BN80" s="523"/>
      <c r="BO80" s="523"/>
      <c r="BP80" s="523"/>
      <c r="BQ80" s="523"/>
      <c r="BR80" s="523"/>
      <c r="BS80" s="523"/>
      <c r="BT80" s="523"/>
      <c r="BU80" s="522"/>
      <c r="BV80" s="522"/>
      <c r="BW80" s="522"/>
      <c r="BY80" s="2266"/>
      <c r="CA80" s="525" t="str">
        <f>IF(C80="□","０","選択")</f>
        <v>選択</v>
      </c>
    </row>
    <row r="81" spans="2:79" s="525" customFormat="1" ht="10.9" customHeight="1">
      <c r="B81" s="606"/>
      <c r="C81" s="545"/>
      <c r="D81" s="2269"/>
      <c r="E81" s="2269"/>
      <c r="F81" s="2269"/>
      <c r="G81" s="2269"/>
      <c r="H81" s="2269"/>
      <c r="I81" s="2269"/>
      <c r="J81" s="2269"/>
      <c r="K81" s="2269"/>
      <c r="L81" s="2269"/>
      <c r="M81" s="2269"/>
      <c r="N81" s="2269"/>
      <c r="O81" s="2269"/>
      <c r="P81" s="2269"/>
      <c r="Q81" s="2269"/>
      <c r="R81" s="2269"/>
      <c r="S81" s="2269"/>
      <c r="T81" s="2269"/>
      <c r="U81" s="2269"/>
      <c r="V81" s="2269"/>
      <c r="W81" s="2269"/>
      <c r="X81" s="2269"/>
      <c r="Y81" s="2269"/>
      <c r="Z81" s="2269"/>
      <c r="AA81" s="2269"/>
      <c r="AB81" s="2269"/>
      <c r="AC81" s="2269"/>
      <c r="AD81" s="2269"/>
      <c r="AE81" s="2269"/>
      <c r="AF81" s="2269"/>
      <c r="AG81" s="2269"/>
      <c r="AH81" s="2269"/>
      <c r="AI81" s="2269"/>
      <c r="AJ81" s="2269"/>
      <c r="AK81" s="2269"/>
      <c r="AL81" s="2269"/>
      <c r="AM81" s="549"/>
      <c r="AN81" s="549"/>
      <c r="AO81" s="524"/>
      <c r="AP81" s="524"/>
      <c r="AQ81" s="524"/>
      <c r="AR81" s="546"/>
      <c r="AS81" s="2272"/>
      <c r="AT81" s="2272"/>
      <c r="AU81" s="2272"/>
      <c r="AV81" s="2272"/>
      <c r="AW81" s="2272"/>
      <c r="AX81" s="2272"/>
      <c r="AY81" s="2272"/>
      <c r="AZ81" s="2272"/>
      <c r="BA81" s="2272"/>
      <c r="BB81" s="2264"/>
      <c r="BC81" s="2264"/>
      <c r="BD81" s="2264"/>
      <c r="BE81" s="2264"/>
      <c r="BF81" s="2265"/>
      <c r="BG81" s="523"/>
      <c r="BH81" s="523"/>
      <c r="BI81" s="523"/>
      <c r="BJ81" s="523"/>
      <c r="BK81" s="523"/>
      <c r="BL81" s="523"/>
      <c r="BM81" s="523"/>
      <c r="BN81" s="523"/>
      <c r="BO81" s="523"/>
      <c r="BP81" s="523"/>
      <c r="BQ81" s="523"/>
      <c r="BR81" s="523"/>
      <c r="BS81" s="523"/>
      <c r="BT81" s="523"/>
      <c r="BU81" s="522"/>
      <c r="BV81" s="522"/>
      <c r="BW81" s="522"/>
      <c r="BY81" s="2266"/>
    </row>
    <row r="82" spans="2:79" s="525" customFormat="1" ht="10.9" customHeight="1">
      <c r="B82" s="606"/>
      <c r="C82" s="268"/>
      <c r="D82" s="2267" t="s">
        <v>415</v>
      </c>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c r="AA82" s="2267"/>
      <c r="AB82" s="2267"/>
      <c r="AC82" s="2267"/>
      <c r="AD82" s="2267"/>
      <c r="AE82" s="2267"/>
      <c r="AF82" s="2267"/>
      <c r="AG82" s="2267"/>
      <c r="AH82" s="2267"/>
      <c r="AI82" s="2267"/>
      <c r="AJ82" s="2267"/>
      <c r="AK82" s="2267"/>
      <c r="AL82" s="2267"/>
      <c r="AM82" s="2267"/>
      <c r="AN82" s="2267"/>
      <c r="AO82" s="542"/>
      <c r="AP82" s="542"/>
      <c r="AQ82" s="542"/>
      <c r="AR82" s="543"/>
      <c r="AS82" s="2270"/>
      <c r="AT82" s="2270"/>
      <c r="AU82" s="2270"/>
      <c r="AV82" s="2270"/>
      <c r="AW82" s="2270"/>
      <c r="AX82" s="2270"/>
      <c r="AY82" s="2270"/>
      <c r="AZ82" s="2270"/>
      <c r="BA82" s="2270"/>
      <c r="BB82" s="2257" t="s">
        <v>414</v>
      </c>
      <c r="BC82" s="2258"/>
      <c r="BD82" s="2258"/>
      <c r="BE82" s="2258"/>
      <c r="BF82" s="2259"/>
      <c r="BG82" s="523"/>
      <c r="BH82" s="523"/>
      <c r="BI82" s="523"/>
      <c r="BJ82" s="523"/>
      <c r="BK82" s="523"/>
      <c r="BL82" s="523"/>
      <c r="BM82" s="523"/>
      <c r="BN82" s="523"/>
      <c r="BO82" s="523"/>
      <c r="BP82" s="523"/>
      <c r="BQ82" s="523"/>
      <c r="BR82" s="523"/>
      <c r="BS82" s="523"/>
      <c r="BT82" s="523"/>
      <c r="BU82" s="522"/>
      <c r="BV82" s="522"/>
      <c r="BW82" s="522"/>
      <c r="BY82" s="2266"/>
      <c r="CA82" s="525" t="s">
        <v>182</v>
      </c>
    </row>
    <row r="83" spans="2:79" s="525" customFormat="1" ht="10.9" customHeight="1">
      <c r="B83" s="606"/>
      <c r="C83" s="3"/>
      <c r="D83" s="2268"/>
      <c r="E83" s="2268"/>
      <c r="F83" s="2268"/>
      <c r="G83" s="2268"/>
      <c r="H83" s="2268"/>
      <c r="I83" s="2268"/>
      <c r="J83" s="2268"/>
      <c r="K83" s="2268"/>
      <c r="L83" s="2268"/>
      <c r="M83" s="2268"/>
      <c r="N83" s="2268"/>
      <c r="O83" s="2268"/>
      <c r="P83" s="2268"/>
      <c r="Q83" s="2268"/>
      <c r="R83" s="2268"/>
      <c r="S83" s="2268"/>
      <c r="T83" s="2268"/>
      <c r="U83" s="2268"/>
      <c r="V83" s="2268"/>
      <c r="W83" s="2268"/>
      <c r="X83" s="2268"/>
      <c r="Y83" s="2268"/>
      <c r="Z83" s="2268"/>
      <c r="AA83" s="2268"/>
      <c r="AB83" s="2268"/>
      <c r="AC83" s="2268"/>
      <c r="AD83" s="2268"/>
      <c r="AE83" s="2268"/>
      <c r="AF83" s="2268"/>
      <c r="AG83" s="2268"/>
      <c r="AH83" s="2268"/>
      <c r="AI83" s="2268"/>
      <c r="AJ83" s="2268"/>
      <c r="AK83" s="2268"/>
      <c r="AL83" s="2268"/>
      <c r="AM83" s="2268"/>
      <c r="AN83" s="2268"/>
      <c r="AO83" s="523"/>
      <c r="AP83" s="523"/>
      <c r="AQ83" s="523"/>
      <c r="AR83" s="544"/>
      <c r="AS83" s="2271"/>
      <c r="AT83" s="2271"/>
      <c r="AU83" s="2271"/>
      <c r="AV83" s="2271"/>
      <c r="AW83" s="2271"/>
      <c r="AX83" s="2271"/>
      <c r="AY83" s="2271"/>
      <c r="AZ83" s="2271"/>
      <c r="BA83" s="2271"/>
      <c r="BB83" s="2260"/>
      <c r="BC83" s="2260"/>
      <c r="BD83" s="2260"/>
      <c r="BE83" s="2260"/>
      <c r="BF83" s="2261"/>
      <c r="BG83" s="239"/>
      <c r="BH83" s="239"/>
      <c r="BI83" s="239"/>
      <c r="BJ83" s="239"/>
      <c r="BK83" s="239"/>
      <c r="BL83" s="239"/>
      <c r="BM83" s="239"/>
      <c r="BN83" s="239"/>
      <c r="BO83" s="239"/>
      <c r="BP83" s="239"/>
      <c r="BQ83" s="239"/>
      <c r="BR83" s="239"/>
      <c r="BS83" s="239"/>
      <c r="BT83" s="239"/>
      <c r="BU83" s="239"/>
      <c r="BV83" s="239"/>
      <c r="BW83" s="239"/>
      <c r="BX83" s="239"/>
      <c r="CA83" s="525" t="s">
        <v>183</v>
      </c>
    </row>
    <row r="84" spans="2:79" s="525" customFormat="1" ht="10.9" customHeight="1" thickBot="1">
      <c r="B84" s="606"/>
      <c r="C84" s="230"/>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550"/>
      <c r="AP84" s="550"/>
      <c r="AQ84" s="550"/>
      <c r="AR84" s="551"/>
      <c r="AS84" s="2271"/>
      <c r="AT84" s="2271"/>
      <c r="AU84" s="2271"/>
      <c r="AV84" s="2271"/>
      <c r="AW84" s="2271"/>
      <c r="AX84" s="2271"/>
      <c r="AY84" s="2271"/>
      <c r="AZ84" s="2271"/>
      <c r="BA84" s="2271"/>
      <c r="BB84" s="2262"/>
      <c r="BC84" s="2262"/>
      <c r="BD84" s="2262"/>
      <c r="BE84" s="2262"/>
      <c r="BF84" s="2263"/>
      <c r="BG84" s="239"/>
      <c r="BH84" s="239"/>
      <c r="BI84" s="239"/>
      <c r="BJ84" s="239"/>
      <c r="BK84" s="239"/>
      <c r="BL84" s="239"/>
      <c r="BM84" s="239"/>
      <c r="BN84" s="239"/>
      <c r="BO84" s="239"/>
      <c r="BP84" s="239"/>
      <c r="BQ84" s="239"/>
      <c r="BR84" s="239"/>
      <c r="BS84" s="239"/>
      <c r="BT84" s="239"/>
      <c r="BU84" s="239"/>
      <c r="BV84" s="239"/>
      <c r="BW84" s="239"/>
      <c r="BX84" s="239"/>
      <c r="CA84" s="525" t="e">
        <f xml:space="preserve"> NOT(OR(($BH$63:$BK$64="ＯＫ"),(BI71="補助額を選択してください")))</f>
        <v>#VALUE!</v>
      </c>
    </row>
    <row r="85" spans="2:79" s="525" customFormat="1" ht="10.9" customHeight="1">
      <c r="B85" s="606"/>
      <c r="C85" s="606"/>
      <c r="D85" s="606"/>
      <c r="E85" s="606"/>
      <c r="F85" s="606"/>
      <c r="G85" s="606"/>
      <c r="H85" s="606"/>
      <c r="I85" s="606"/>
      <c r="J85" s="606"/>
      <c r="K85" s="606"/>
      <c r="L85" s="606"/>
      <c r="M85" s="606"/>
      <c r="N85" s="606"/>
      <c r="O85" s="606"/>
      <c r="P85" s="606"/>
      <c r="Q85" s="606"/>
      <c r="R85" s="606"/>
      <c r="S85" s="606"/>
      <c r="T85" s="606"/>
      <c r="U85" s="606"/>
      <c r="V85" s="606"/>
      <c r="W85" s="606"/>
      <c r="X85" s="606"/>
      <c r="Y85" s="606"/>
      <c r="Z85" s="606"/>
      <c r="AA85" s="606"/>
      <c r="AB85" s="552"/>
      <c r="AC85" s="552"/>
      <c r="AD85" s="2248" t="s">
        <v>494</v>
      </c>
      <c r="AE85" s="2249"/>
      <c r="AF85" s="2249"/>
      <c r="AG85" s="2249"/>
      <c r="AH85" s="2249"/>
      <c r="AI85" s="2249"/>
      <c r="AJ85" s="2249"/>
      <c r="AK85" s="2249"/>
      <c r="AL85" s="2249"/>
      <c r="AM85" s="2249"/>
      <c r="AN85" s="2249"/>
      <c r="AO85" s="2249"/>
      <c r="AP85" s="2249"/>
      <c r="AQ85" s="2249"/>
      <c r="AR85" s="225"/>
      <c r="AS85" s="2254">
        <f>SUM(AS76:BA84)</f>
        <v>0</v>
      </c>
      <c r="AT85" s="2254"/>
      <c r="AU85" s="2254"/>
      <c r="AV85" s="2254"/>
      <c r="AW85" s="2254"/>
      <c r="AX85" s="2254"/>
      <c r="AY85" s="2254"/>
      <c r="AZ85" s="2254"/>
      <c r="BA85" s="2254"/>
      <c r="BB85" s="2257" t="s">
        <v>414</v>
      </c>
      <c r="BC85" s="2258"/>
      <c r="BD85" s="2258"/>
      <c r="BE85" s="2258"/>
      <c r="BF85" s="2259"/>
      <c r="BG85" s="606"/>
      <c r="BH85" s="606"/>
      <c r="BI85" s="606"/>
      <c r="BJ85" s="606"/>
      <c r="BK85" s="606"/>
      <c r="BL85" s="606"/>
      <c r="BM85" s="606"/>
      <c r="BN85" s="606"/>
      <c r="BO85" s="606"/>
      <c r="BP85" s="606"/>
      <c r="BQ85" s="606"/>
      <c r="BR85" s="606"/>
      <c r="BS85" s="606"/>
      <c r="BT85" s="606"/>
      <c r="BU85" s="606"/>
      <c r="BV85" s="239"/>
      <c r="BW85" s="239"/>
      <c r="BX85" s="239"/>
    </row>
    <row r="86" spans="2:79" s="525" customFormat="1" ht="10.9" customHeight="1">
      <c r="B86" s="606"/>
      <c r="C86" s="606"/>
      <c r="D86" s="606"/>
      <c r="E86" s="606"/>
      <c r="F86" s="606"/>
      <c r="G86" s="606"/>
      <c r="H86" s="606"/>
      <c r="I86" s="606"/>
      <c r="J86" s="606"/>
      <c r="K86" s="606"/>
      <c r="L86" s="606"/>
      <c r="M86" s="606"/>
      <c r="N86" s="606"/>
      <c r="O86" s="606"/>
      <c r="P86" s="606"/>
      <c r="Q86" s="606"/>
      <c r="R86" s="606"/>
      <c r="S86" s="606"/>
      <c r="T86" s="606"/>
      <c r="U86" s="606"/>
      <c r="V86" s="606"/>
      <c r="W86" s="606"/>
      <c r="X86" s="606"/>
      <c r="Y86" s="606"/>
      <c r="Z86" s="606"/>
      <c r="AA86" s="606"/>
      <c r="AB86" s="553"/>
      <c r="AC86" s="553"/>
      <c r="AD86" s="2250"/>
      <c r="AE86" s="2251"/>
      <c r="AF86" s="2251"/>
      <c r="AG86" s="2251"/>
      <c r="AH86" s="2251"/>
      <c r="AI86" s="2251"/>
      <c r="AJ86" s="2251"/>
      <c r="AK86" s="2251"/>
      <c r="AL86" s="2251"/>
      <c r="AM86" s="2251"/>
      <c r="AN86" s="2251"/>
      <c r="AO86" s="2251"/>
      <c r="AP86" s="2251"/>
      <c r="AQ86" s="2251"/>
      <c r="AR86" s="5"/>
      <c r="AS86" s="2255"/>
      <c r="AT86" s="2255"/>
      <c r="AU86" s="2255"/>
      <c r="AV86" s="2255"/>
      <c r="AW86" s="2255"/>
      <c r="AX86" s="2255"/>
      <c r="AY86" s="2255"/>
      <c r="AZ86" s="2255"/>
      <c r="BA86" s="2255"/>
      <c r="BB86" s="2260"/>
      <c r="BC86" s="2260"/>
      <c r="BD86" s="2260"/>
      <c r="BE86" s="2260"/>
      <c r="BF86" s="2261"/>
      <c r="BG86" s="606"/>
      <c r="BH86" s="606"/>
      <c r="BI86" s="606"/>
      <c r="BJ86" s="606"/>
      <c r="BK86" s="606"/>
      <c r="BL86" s="606"/>
      <c r="BM86" s="606"/>
      <c r="BN86" s="606"/>
      <c r="BO86" s="606"/>
      <c r="BP86" s="606"/>
      <c r="BQ86" s="606"/>
      <c r="BR86" s="606"/>
      <c r="BS86" s="606"/>
      <c r="BT86" s="606"/>
      <c r="BU86" s="606"/>
      <c r="BV86" s="239"/>
      <c r="BW86" s="239"/>
      <c r="BX86" s="239"/>
    </row>
    <row r="87" spans="2:79" s="525" customFormat="1" ht="10.9" customHeight="1" thickBot="1">
      <c r="B87" s="606"/>
      <c r="C87" s="606"/>
      <c r="D87" s="606"/>
      <c r="E87" s="606"/>
      <c r="F87" s="606"/>
      <c r="G87" s="606"/>
      <c r="H87" s="606"/>
      <c r="I87" s="606"/>
      <c r="J87" s="606"/>
      <c r="K87" s="606"/>
      <c r="L87" s="606"/>
      <c r="M87" s="606"/>
      <c r="N87" s="606"/>
      <c r="O87" s="606"/>
      <c r="P87" s="606"/>
      <c r="Q87" s="606"/>
      <c r="R87" s="606"/>
      <c r="S87" s="606"/>
      <c r="T87" s="606"/>
      <c r="U87" s="606"/>
      <c r="V87" s="606"/>
      <c r="W87" s="606"/>
      <c r="X87" s="606"/>
      <c r="Y87" s="606"/>
      <c r="Z87" s="606"/>
      <c r="AA87" s="606"/>
      <c r="AB87" s="553"/>
      <c r="AC87" s="553"/>
      <c r="AD87" s="2252"/>
      <c r="AE87" s="2253"/>
      <c r="AF87" s="2253"/>
      <c r="AG87" s="2253"/>
      <c r="AH87" s="2253"/>
      <c r="AI87" s="2253"/>
      <c r="AJ87" s="2253"/>
      <c r="AK87" s="2253"/>
      <c r="AL87" s="2253"/>
      <c r="AM87" s="2253"/>
      <c r="AN87" s="2253"/>
      <c r="AO87" s="2253"/>
      <c r="AP87" s="2253"/>
      <c r="AQ87" s="2253"/>
      <c r="AR87" s="227"/>
      <c r="AS87" s="2256"/>
      <c r="AT87" s="2256"/>
      <c r="AU87" s="2256"/>
      <c r="AV87" s="2256"/>
      <c r="AW87" s="2256"/>
      <c r="AX87" s="2256"/>
      <c r="AY87" s="2256"/>
      <c r="AZ87" s="2256"/>
      <c r="BA87" s="2256"/>
      <c r="BB87" s="2262"/>
      <c r="BC87" s="2262"/>
      <c r="BD87" s="2262"/>
      <c r="BE87" s="2262"/>
      <c r="BF87" s="2263"/>
      <c r="BG87" s="606"/>
      <c r="BH87" s="606"/>
      <c r="BI87" s="606"/>
      <c r="BJ87" s="606"/>
      <c r="BK87" s="606"/>
      <c r="BL87" s="606"/>
      <c r="BM87" s="606"/>
      <c r="BN87" s="606"/>
      <c r="BO87" s="606"/>
      <c r="BP87" s="606"/>
      <c r="BQ87" s="606"/>
      <c r="BR87" s="606"/>
      <c r="BS87" s="606"/>
      <c r="BT87" s="606"/>
      <c r="BU87" s="606"/>
      <c r="BV87" s="239"/>
      <c r="BW87" s="239"/>
      <c r="BX87" s="239"/>
      <c r="CA87" s="525">
        <f>AB71-AU71</f>
        <v>0</v>
      </c>
    </row>
    <row r="88" spans="2:79" s="370" customFormat="1" ht="12" customHeight="1">
      <c r="B88" s="606"/>
      <c r="C88" s="6"/>
      <c r="D88" s="6"/>
      <c r="E88" s="6"/>
      <c r="F88" s="6"/>
      <c r="G88" s="6"/>
      <c r="H88" s="606"/>
      <c r="I88" s="606"/>
      <c r="J88" s="606"/>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240"/>
      <c r="AS88" s="240"/>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493"/>
      <c r="BW88" s="493"/>
      <c r="BX88" s="239"/>
      <c r="CA88" s="370" t="str">
        <f>IF(CA87&lt;0,"申請額が超過しています","適")</f>
        <v>適</v>
      </c>
    </row>
    <row r="89" spans="2:79" ht="10.5" customHeight="1"/>
    <row r="90" spans="2:79" ht="10.5" customHeight="1"/>
    <row r="91" spans="2:79" ht="10.5" customHeight="1"/>
    <row r="92" spans="2:79" ht="10.5" customHeight="1"/>
    <row r="93" spans="2:79" ht="10.5" customHeight="1"/>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sheetData>
  <sheetProtection algorithmName="SHA-512" hashValue="4qFOIKcFAg4j3utD/aGVY46EOlcjpiO3hPaiNwn3XYwut124kaiIZP6TsU3/5KjXcAdbU5/+rvKNlzyUNvyuSg==" saltValue="SYqGa8gWlCKCWz81T8q9jw==" spinCount="100000" sheet="1" objects="1" scenarios="1" selectLockedCells="1"/>
  <mergeCells count="166">
    <mergeCell ref="AU71:AY72"/>
    <mergeCell ref="AK71:AS72"/>
    <mergeCell ref="A3:A7"/>
    <mergeCell ref="C40:E41"/>
    <mergeCell ref="C42:E43"/>
    <mergeCell ref="AR40:BD41"/>
    <mergeCell ref="AR42:BD43"/>
    <mergeCell ref="BE40:BF41"/>
    <mergeCell ref="BE42:BF43"/>
    <mergeCell ref="G40:K41"/>
    <mergeCell ref="L40:L41"/>
    <mergeCell ref="M40:AL41"/>
    <mergeCell ref="AM40:AM41"/>
    <mergeCell ref="AN40:AQ41"/>
    <mergeCell ref="G42:K43"/>
    <mergeCell ref="L42:L43"/>
    <mergeCell ref="M42:AL43"/>
    <mergeCell ref="AM42:AM43"/>
    <mergeCell ref="AN42:AQ43"/>
    <mergeCell ref="E3:N4"/>
    <mergeCell ref="O3:V4"/>
    <mergeCell ref="C28:E29"/>
    <mergeCell ref="G28:AM29"/>
    <mergeCell ref="B18:AU19"/>
    <mergeCell ref="BG20:BT21"/>
    <mergeCell ref="C24:E25"/>
    <mergeCell ref="G24:AM25"/>
    <mergeCell ref="AN24:AQ25"/>
    <mergeCell ref="AR24:BD25"/>
    <mergeCell ref="BE24:BF25"/>
    <mergeCell ref="BG24:BT25"/>
    <mergeCell ref="C22:E23"/>
    <mergeCell ref="BG26:BT27"/>
    <mergeCell ref="C20:AQ21"/>
    <mergeCell ref="AR20:BF21"/>
    <mergeCell ref="BZ5:BZ9"/>
    <mergeCell ref="CA5:CA9"/>
    <mergeCell ref="C6:BT7"/>
    <mergeCell ref="B10:AC11"/>
    <mergeCell ref="BZ10:BZ12"/>
    <mergeCell ref="CA10:CA12"/>
    <mergeCell ref="C12:E13"/>
    <mergeCell ref="F12:Q13"/>
    <mergeCell ref="S12:AX13"/>
    <mergeCell ref="AZ12:BR13"/>
    <mergeCell ref="BY12:BY13"/>
    <mergeCell ref="BS12:BT13"/>
    <mergeCell ref="BZ13:BZ14"/>
    <mergeCell ref="CA13:CA14"/>
    <mergeCell ref="C14:E15"/>
    <mergeCell ref="F14:Q15"/>
    <mergeCell ref="S14:Y15"/>
    <mergeCell ref="Z14:AL15"/>
    <mergeCell ref="AM14:AN15"/>
    <mergeCell ref="AP14:AV15"/>
    <mergeCell ref="AW14:AY15"/>
    <mergeCell ref="AZ14:BR15"/>
    <mergeCell ref="BS14:BT15"/>
    <mergeCell ref="C32:E33"/>
    <mergeCell ref="G32:AM33"/>
    <mergeCell ref="AN32:AQ33"/>
    <mergeCell ref="AR32:BD33"/>
    <mergeCell ref="BE32:BF33"/>
    <mergeCell ref="BG32:BT33"/>
    <mergeCell ref="BE34:BF37"/>
    <mergeCell ref="G22:AM23"/>
    <mergeCell ref="AN22:AQ23"/>
    <mergeCell ref="AR22:BD23"/>
    <mergeCell ref="BE22:BF23"/>
    <mergeCell ref="BG22:BT23"/>
    <mergeCell ref="C30:E31"/>
    <mergeCell ref="G30:AM31"/>
    <mergeCell ref="AN30:AQ31"/>
    <mergeCell ref="AR30:BD31"/>
    <mergeCell ref="BE30:BF31"/>
    <mergeCell ref="BG30:BT31"/>
    <mergeCell ref="BG28:BT29"/>
    <mergeCell ref="C26:E27"/>
    <mergeCell ref="G26:AM27"/>
    <mergeCell ref="AN26:AQ27"/>
    <mergeCell ref="AR26:BD27"/>
    <mergeCell ref="BE26:BF27"/>
    <mergeCell ref="BY74:BY75"/>
    <mergeCell ref="D76:AP78"/>
    <mergeCell ref="AS76:BA78"/>
    <mergeCell ref="CA49:CB50"/>
    <mergeCell ref="CA53:CB53"/>
    <mergeCell ref="F63:AQ64"/>
    <mergeCell ref="AS63:BD64"/>
    <mergeCell ref="BE63:BF64"/>
    <mergeCell ref="BG63:BJ64"/>
    <mergeCell ref="CA63:CB64"/>
    <mergeCell ref="C48:AQ49"/>
    <mergeCell ref="AR48:BD49"/>
    <mergeCell ref="BE48:BF49"/>
    <mergeCell ref="BG48:BI49"/>
    <mergeCell ref="C71:AA72"/>
    <mergeCell ref="AZ71:BF72"/>
    <mergeCell ref="BI71:BN72"/>
    <mergeCell ref="BO71:BT72"/>
    <mergeCell ref="C74:AQ75"/>
    <mergeCell ref="AS74:BA75"/>
    <mergeCell ref="C69:AJ70"/>
    <mergeCell ref="AK69:BF70"/>
    <mergeCell ref="AB71:AF72"/>
    <mergeCell ref="AG71:AJ72"/>
    <mergeCell ref="BG38:BT39"/>
    <mergeCell ref="AN28:AQ29"/>
    <mergeCell ref="AR28:BD29"/>
    <mergeCell ref="BE28:BF29"/>
    <mergeCell ref="C46:E47"/>
    <mergeCell ref="G46:K47"/>
    <mergeCell ref="L46:L47"/>
    <mergeCell ref="C44:E45"/>
    <mergeCell ref="G44:K45"/>
    <mergeCell ref="L44:L45"/>
    <mergeCell ref="M44:AL45"/>
    <mergeCell ref="AM44:AM45"/>
    <mergeCell ref="AN44:AQ45"/>
    <mergeCell ref="AR44:BD45"/>
    <mergeCell ref="C38:E39"/>
    <mergeCell ref="G38:K39"/>
    <mergeCell ref="L38:L39"/>
    <mergeCell ref="M38:AL39"/>
    <mergeCell ref="AM38:AM39"/>
    <mergeCell ref="AN38:AQ39"/>
    <mergeCell ref="C34:E37"/>
    <mergeCell ref="F34:P37"/>
    <mergeCell ref="Q34:AK35"/>
    <mergeCell ref="AN34:AP35"/>
    <mergeCell ref="AD85:AQ87"/>
    <mergeCell ref="AS85:BA87"/>
    <mergeCell ref="BB85:BF87"/>
    <mergeCell ref="BB76:BF78"/>
    <mergeCell ref="BY77:BY79"/>
    <mergeCell ref="D79:AL81"/>
    <mergeCell ref="AS79:BA81"/>
    <mergeCell ref="BB79:BF81"/>
    <mergeCell ref="BY80:BY82"/>
    <mergeCell ref="D82:AN84"/>
    <mergeCell ref="AS82:BA84"/>
    <mergeCell ref="BB82:BF84"/>
    <mergeCell ref="W3:BO4"/>
    <mergeCell ref="B54:AB55"/>
    <mergeCell ref="D56:AP57"/>
    <mergeCell ref="AR56:BD57"/>
    <mergeCell ref="BE56:BF57"/>
    <mergeCell ref="BG56:BI57"/>
    <mergeCell ref="B61:AB62"/>
    <mergeCell ref="B67:AB68"/>
    <mergeCell ref="BG40:BT41"/>
    <mergeCell ref="BG42:BT43"/>
    <mergeCell ref="M46:AL47"/>
    <mergeCell ref="AM46:AM47"/>
    <mergeCell ref="AR46:BD47"/>
    <mergeCell ref="BE46:BF47"/>
    <mergeCell ref="BG46:BT47"/>
    <mergeCell ref="BE44:BF45"/>
    <mergeCell ref="BG44:BT45"/>
    <mergeCell ref="BH34:BJ37"/>
    <mergeCell ref="BK34:BT37"/>
    <mergeCell ref="Q36:AL37"/>
    <mergeCell ref="AN36:AP37"/>
    <mergeCell ref="AR34:BD37"/>
    <mergeCell ref="AR38:BD39"/>
    <mergeCell ref="BE38:BF39"/>
  </mergeCells>
  <phoneticPr fontId="1"/>
  <conditionalFormatting sqref="C15:AO15 C14:AP14 AW14 AZ14 BS14:BT15">
    <cfRule type="expression" dxfId="13" priority="13" stopIfTrue="1">
      <formula>($C$14="□")</formula>
    </cfRule>
  </conditionalFormatting>
  <conditionalFormatting sqref="AM14:AN15">
    <cfRule type="expression" dxfId="12" priority="5" stopIfTrue="1">
      <formula>($C$14="□")</formula>
    </cfRule>
  </conditionalFormatting>
  <conditionalFormatting sqref="BS14:BT15">
    <cfRule type="expression" dxfId="11" priority="6" stopIfTrue="1">
      <formula>($C$14="□")</formula>
    </cfRule>
  </conditionalFormatting>
  <conditionalFormatting sqref="C13:AY13 C12:AZ12 BS12:BT13">
    <cfRule type="expression" dxfId="10" priority="4">
      <formula>($C$12="□")</formula>
    </cfRule>
  </conditionalFormatting>
  <conditionalFormatting sqref="BG34:BT37">
    <cfRule type="expression" dxfId="9" priority="3">
      <formula>($AN$36="■")</formula>
    </cfRule>
  </conditionalFormatting>
  <conditionalFormatting sqref="AR34:BD37">
    <cfRule type="expression" dxfId="8" priority="2">
      <formula>($BH$34="■")</formula>
    </cfRule>
  </conditionalFormatting>
  <dataValidations count="10">
    <dataValidation imeMode="halfAlpha" allowBlank="1" showInputMessage="1" showErrorMessage="1" sqref="O3" xr:uid="{1B1BC1F7-F59B-468F-8A7C-F7CD5EA985CF}"/>
    <dataValidation type="custom" allowBlank="1" showInputMessage="1" showErrorMessage="1" sqref="Z14:AL15" xr:uid="{CE1CDF11-2012-4E38-8231-26C103E27741}">
      <formula1>(C14="■")</formula1>
    </dataValidation>
    <dataValidation type="list" allowBlank="1" showInputMessage="1" showErrorMessage="1" sqref="AN34:AP37 BH34" xr:uid="{234E7DE9-7106-4110-9CC7-1892ED63A49C}">
      <formula1>"■,□"</formula1>
    </dataValidation>
    <dataValidation type="custom" allowBlank="1" showDropDown="1" showInputMessage="1" showErrorMessage="1" error="様式７の売買契約にチェックを入れてください。" prompt="売買契約の場合、建物金額を税抜きで記入してください" sqref="AZ14:BR15" xr:uid="{D75EBAD9-19AB-46F9-81DE-AEBC86F0F3B7}">
      <formula1>(C14="■")</formula1>
    </dataValidation>
    <dataValidation type="whole" operator="greaterThanOrEqual" allowBlank="1" showInputMessage="1" showErrorMessage="1" sqref="AR22:BD33 AR38:BD47 AR56:BD59" xr:uid="{7CE7964D-E6B8-4828-B678-0A3700DA6236}">
      <formula1>0</formula1>
    </dataValidation>
    <dataValidation type="custom" allowBlank="1" showInputMessage="1" showErrorMessage="1" error="太陽光が分離発注の為、金額の記入は必要ありません。" sqref="AR34:BD37" xr:uid="{068719DC-5E29-4DF8-BA17-B9580483ACDD}">
      <formula1>(BH34="□")</formula1>
    </dataValidation>
    <dataValidation type="custom" allowBlank="1" showDropDown="1" showInputMessage="1" showErrorMessage="1" error="様式７の請負契約にチェックを入れてください。" prompt="工事請負契約書の契約金額(税抜)を記入してください" sqref="AZ12:BR13" xr:uid="{32D818E1-82C2-4253-95A5-ACF73C5AFFBB}">
      <formula1>(C12="■")</formula1>
    </dataValidation>
    <dataValidation type="list" imeMode="fullAlpha" allowBlank="1" showInputMessage="1" showErrorMessage="1" error="金額を選択してください。" prompt="補助金額を選択して下さい。_x000a_交付決定額からの増額は不可。" sqref="AS76:BA78" xr:uid="{0999D48B-9115-4E90-9B49-C9A6616E87E7}">
      <formula1>$CF$20:$CF$32</formula1>
    </dataValidation>
    <dataValidation type="list" imeMode="fullAlpha" allowBlank="1" showInputMessage="1" showErrorMessage="1" error="金額を選択してください。" prompt="地域材加算額を選択して下さい。_x000a_交付決定額からの増額は不可。" sqref="AS79:BA81" xr:uid="{5ED0DC98-55A1-44C0-ABD9-24EF73C79780}">
      <formula1>"１０,２０"</formula1>
    </dataValidation>
    <dataValidation type="list" imeMode="fullAlpha" allowBlank="1" showInputMessage="1" showErrorMessage="1" error="金額を選択してください。" prompt="三世代加算額を選択して下さい。_x000a_交付決定額からの増額は不可。" sqref="AS82:BA84" xr:uid="{443043CE-C1F9-493F-B522-CEFD6E3F6EFC}">
      <formula1>"１０,２０,３０"</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22</vt:i4>
      </vt:variant>
    </vt:vector>
  </HeadingPairs>
  <TitlesOfParts>
    <vt:vector size="40" baseType="lpstr">
      <vt:lpstr>ファイル表紙</vt:lpstr>
      <vt:lpstr>提出書類のチェックシート・認定</vt:lpstr>
      <vt:lpstr>はじめに</vt:lpstr>
      <vt:lpstr>様式７(高度省エネ型)</vt:lpstr>
      <vt:lpstr>様式５-４(高度省エネ型)</vt:lpstr>
      <vt:lpstr>様式１１(高度省エネ型)</vt:lpstr>
      <vt:lpstr>様式１２(高度省エネ型)</vt:lpstr>
      <vt:lpstr>様式８(高度省エネ型)</vt:lpstr>
      <vt:lpstr>様式９(高度省エネ型)</vt:lpstr>
      <vt:lpstr>指定書式_支払い記録のﾁｪｯｸｼｰﾄ(高度省エネ型)</vt:lpstr>
      <vt:lpstr>様式１４(高度省エネ型)</vt:lpstr>
      <vt:lpstr>様式１３(高度省エネ型)</vt:lpstr>
      <vt:lpstr>様式１３-２(高度省エネ型)</vt:lpstr>
      <vt:lpstr>様式１０(高度省エネ型)</vt:lpstr>
      <vt:lpstr>様式１０(高度省エネ型) NO.2</vt:lpstr>
      <vt:lpstr>様式１３-２(高度省エネ型)NO.2</vt:lpstr>
      <vt:lpstr>様式１３-２(高度省エネ型)NO.３</vt:lpstr>
      <vt:lpstr>様式１３-２(高度省エネ型)NO.４</vt:lpstr>
      <vt:lpstr>はじめに!Print_Area</vt:lpstr>
      <vt:lpstr>ファイル表紙!Print_Area</vt:lpstr>
      <vt:lpstr>'指定書式_支払い記録のﾁｪｯｸｼｰﾄ(高度省エネ型)'!Print_Area</vt:lpstr>
      <vt:lpstr>提出書類のチェックシート・認定!Print_Area</vt:lpstr>
      <vt:lpstr>'様式１０(高度省エネ型)'!Print_Area</vt:lpstr>
      <vt:lpstr>'様式１０(高度省エネ型) NO.2'!Print_Area</vt:lpstr>
      <vt:lpstr>'様式１１(高度省エネ型)'!Print_Area</vt:lpstr>
      <vt:lpstr>'様式１２(高度省エネ型)'!Print_Area</vt:lpstr>
      <vt:lpstr>'様式１３(高度省エネ型)'!Print_Area</vt:lpstr>
      <vt:lpstr>'様式１３-２(高度省エネ型)'!Print_Area</vt:lpstr>
      <vt:lpstr>'様式１３-２(高度省エネ型)NO.2'!Print_Area</vt:lpstr>
      <vt:lpstr>'様式１３-２(高度省エネ型)NO.３'!Print_Area</vt:lpstr>
      <vt:lpstr>'様式１３-２(高度省エネ型)NO.４'!Print_Area</vt:lpstr>
      <vt:lpstr>'様式１４(高度省エネ型)'!Print_Area</vt:lpstr>
      <vt:lpstr>'様式５-４(高度省エネ型)'!Print_Area</vt:lpstr>
      <vt:lpstr>'様式７(高度省エネ型)'!Print_Area</vt:lpstr>
      <vt:lpstr>'様式８(高度省エネ型)'!Print_Area</vt:lpstr>
      <vt:lpstr>'様式９(高度省エネ型)'!Print_Area</vt:lpstr>
      <vt:lpstr>一級</vt:lpstr>
      <vt:lpstr>資格</vt:lpstr>
      <vt:lpstr>二級</vt:lpstr>
      <vt:lpstr>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houscrum</cp:lastModifiedBy>
  <cp:lastPrinted>2020-07-07T00:50:43Z</cp:lastPrinted>
  <dcterms:created xsi:type="dcterms:W3CDTF">2018-06-01T12:14:10Z</dcterms:created>
  <dcterms:modified xsi:type="dcterms:W3CDTF">2020-07-08T09:37:32Z</dcterms:modified>
</cp:coreProperties>
</file>